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defaultThemeVersion="124226"/>
  <mc:AlternateContent xmlns:mc="http://schemas.openxmlformats.org/markup-compatibility/2006">
    <mc:Choice Requires="x15">
      <x15ac:absPath xmlns:x15ac="http://schemas.microsoft.com/office/spreadsheetml/2010/11/ac" url="I:\2021\ESG\ESG data pack\"/>
    </mc:Choice>
  </mc:AlternateContent>
  <xr:revisionPtr revIDLastSave="0" documentId="13_ncr:1_{50BF160D-4EA7-4238-8BBE-BD8CE70D1D4F}" xr6:coauthVersionLast="46" xr6:coauthVersionMax="46" xr10:uidLastSave="{00000000-0000-0000-0000-000000000000}"/>
  <bookViews>
    <workbookView xWindow="-108" yWindow="-108" windowWidth="23256" windowHeight="12576" tabRatio="881" xr2:uid="{00000000-000D-0000-FFFF-FFFF00000000}"/>
  </bookViews>
  <sheets>
    <sheet name="INDEX" sheetId="12" r:id="rId1"/>
    <sheet name="HS" sheetId="19" r:id="rId2"/>
    <sheet name="Environment" sheetId="18" r:id="rId3"/>
    <sheet name="Social" sheetId="6" r:id="rId4"/>
    <sheet name="Governance" sheetId="20" r:id="rId5"/>
  </sheets>
  <definedNames>
    <definedName name="OLE_LINK1" localSheetId="2">Environment!#REF!</definedName>
    <definedName name="_xlnm.Print_Area" localSheetId="2">Environment!$A$1:$H$148</definedName>
    <definedName name="_xlnm.Print_Area" localSheetId="0">INDEX!$A$1:$D$44</definedName>
    <definedName name="_xlnm.Print_Area" localSheetId="3">Social!$A$3:$G$32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6" l="1"/>
  <c r="H26" i="18"/>
  <c r="G26" i="18"/>
  <c r="F26" i="18"/>
</calcChain>
</file>

<file path=xl/sharedStrings.xml><?xml version="1.0" encoding="utf-8"?>
<sst xmlns="http://schemas.openxmlformats.org/spreadsheetml/2006/main" count="276" uniqueCount="169">
  <si>
    <t>-</t>
  </si>
  <si>
    <t>Number of employees</t>
  </si>
  <si>
    <t>Total</t>
  </si>
  <si>
    <t xml:space="preserve">UK </t>
  </si>
  <si>
    <t>Wages and salaries</t>
  </si>
  <si>
    <t>Social security costs</t>
  </si>
  <si>
    <t>Costs</t>
  </si>
  <si>
    <t>Index</t>
  </si>
  <si>
    <t>Employee costs analysis and headcount</t>
  </si>
  <si>
    <t>Total costs</t>
  </si>
  <si>
    <t>Analysed as:</t>
  </si>
  <si>
    <t>East Region</t>
  </si>
  <si>
    <t>Bozymchak</t>
  </si>
  <si>
    <t>Bozshakol</t>
  </si>
  <si>
    <t>Aktogay</t>
  </si>
  <si>
    <t>kt</t>
  </si>
  <si>
    <t xml:space="preserve">Bozshakol </t>
  </si>
  <si>
    <t>Employment benefits</t>
  </si>
  <si>
    <r>
      <t>Bozshakol</t>
    </r>
    <r>
      <rPr>
        <vertAlign val="superscript"/>
        <sz val="8.5"/>
        <rFont val="Arial"/>
        <family val="2"/>
      </rPr>
      <t>1</t>
    </r>
  </si>
  <si>
    <r>
      <t>Aktogay</t>
    </r>
    <r>
      <rPr>
        <vertAlign val="superscript"/>
        <sz val="8.5"/>
        <rFont val="Arial"/>
        <family val="2"/>
      </rPr>
      <t>1</t>
    </r>
  </si>
  <si>
    <r>
      <t>Mining Projects</t>
    </r>
    <r>
      <rPr>
        <vertAlign val="superscript"/>
        <sz val="8.5"/>
        <rFont val="Arial"/>
        <family val="2"/>
      </rPr>
      <t>1</t>
    </r>
  </si>
  <si>
    <t>Central services including Corporate</t>
  </si>
  <si>
    <t>* Employees from continuing operations of East Region, Bozymchak and Mining Projects as reported in 2014 AR.</t>
  </si>
  <si>
    <t>Copper production</t>
  </si>
  <si>
    <r>
      <t>East Region and Bozymchak</t>
    </r>
    <r>
      <rPr>
        <vertAlign val="superscript"/>
        <sz val="8.5"/>
        <color indexed="8"/>
        <rFont val="Arial"/>
        <family val="2"/>
      </rPr>
      <t>2</t>
    </r>
  </si>
  <si>
    <r>
      <t>Central Asia</t>
    </r>
    <r>
      <rPr>
        <vertAlign val="superscript"/>
        <sz val="8.5"/>
        <color indexed="8"/>
        <rFont val="Arial"/>
        <family val="2"/>
      </rPr>
      <t>3</t>
    </r>
  </si>
  <si>
    <r>
      <rPr>
        <vertAlign val="superscript"/>
        <sz val="7.5"/>
        <rFont val="Arial"/>
        <family val="2"/>
      </rPr>
      <t>3</t>
    </r>
    <r>
      <rPr>
        <sz val="7.5"/>
        <rFont val="Arial"/>
        <family val="2"/>
      </rPr>
      <t xml:space="preserve"> Includes Kazakhstan and Kyrgyzstan.</t>
    </r>
  </si>
  <si>
    <t>Rest of the world</t>
  </si>
  <si>
    <r>
      <rPr>
        <vertAlign val="superscript"/>
        <sz val="7.5"/>
        <rFont val="Arial"/>
        <family val="2"/>
      </rPr>
      <t>2</t>
    </r>
    <r>
      <rPr>
        <sz val="7.5"/>
        <rFont val="Arial"/>
        <family val="2"/>
      </rPr>
      <t xml:space="preserve"> In 2017 the East Region and Bozymchak employee numbers have been combined into one segment and the prior years comparative data restated accordingly.</t>
    </r>
  </si>
  <si>
    <t>2014*</t>
  </si>
  <si>
    <r>
      <rPr>
        <vertAlign val="superscript"/>
        <sz val="7.5"/>
        <rFont val="Arial"/>
        <family val="2"/>
      </rPr>
      <t xml:space="preserve">1 </t>
    </r>
    <r>
      <rPr>
        <sz val="7.5"/>
        <rFont val="Arial"/>
        <family val="2"/>
      </rPr>
      <t>In the 2015 Annual Report and Accounts the Bozshakol and Aktogay average monthly number of employees of 752 and 386 respectively were included in the Mining Projects segment. In 2016 the Bozshakol and Aktogay employee numbers have been included in their own separate segments and the 2015 comparative data restated accordingly.</t>
    </r>
  </si>
  <si>
    <t>GHG emissions</t>
  </si>
  <si>
    <t>CO2 emissions by type</t>
  </si>
  <si>
    <t>Scope 1 CO2 emissions</t>
  </si>
  <si>
    <t>Scope 2 CO2 emissions</t>
  </si>
  <si>
    <t>Total CO2 emissions</t>
  </si>
  <si>
    <t>CO2 per unit of copper produced</t>
  </si>
  <si>
    <t>mt</t>
  </si>
  <si>
    <t>CO2 per unit of ore processed</t>
  </si>
  <si>
    <t>Copper ore processed</t>
  </si>
  <si>
    <t>t</t>
  </si>
  <si>
    <t>CO2 emissions per $ million revenue</t>
  </si>
  <si>
    <t>Energy</t>
  </si>
  <si>
    <t>Total Energy use</t>
  </si>
  <si>
    <t>Energy per unit of ore processed</t>
  </si>
  <si>
    <t>PJ</t>
  </si>
  <si>
    <t>TJ/kt</t>
  </si>
  <si>
    <t>Energy use by type</t>
  </si>
  <si>
    <t>Electricity</t>
  </si>
  <si>
    <t>Diesel</t>
  </si>
  <si>
    <t>Heat</t>
  </si>
  <si>
    <t>Coal</t>
  </si>
  <si>
    <t>Petrol</t>
  </si>
  <si>
    <t>Energy use by asset</t>
  </si>
  <si>
    <t>Water withdrawal by Group</t>
  </si>
  <si>
    <t>Water withdrawal by source - Groundwater</t>
  </si>
  <si>
    <t>Water withdrawal by source</t>
  </si>
  <si>
    <t>ml</t>
  </si>
  <si>
    <t>ml/kt</t>
  </si>
  <si>
    <t>Water</t>
  </si>
  <si>
    <t>Waste</t>
  </si>
  <si>
    <t>Waste rock by asset</t>
  </si>
  <si>
    <t xml:space="preserve">Aktogay </t>
  </si>
  <si>
    <t xml:space="preserve">East Region </t>
  </si>
  <si>
    <t xml:space="preserve">Bozymchak </t>
  </si>
  <si>
    <t xml:space="preserve">Total </t>
  </si>
  <si>
    <t>Tailings by asset</t>
  </si>
  <si>
    <t>Total Recordable Injury Frequency Rate</t>
  </si>
  <si>
    <t>Total Recordable Cases</t>
  </si>
  <si>
    <t>Total Recordable Injuries</t>
  </si>
  <si>
    <t>Total Recordable Diseases</t>
  </si>
  <si>
    <t>Total Recordable Cases Frequency Rate</t>
  </si>
  <si>
    <t>Fatalities</t>
  </si>
  <si>
    <t>Injuries</t>
  </si>
  <si>
    <t>Fatality frequency rate</t>
  </si>
  <si>
    <t>Female employees (% of total)</t>
  </si>
  <si>
    <t>Direct economic value generated</t>
  </si>
  <si>
    <t>Economic value distributed</t>
  </si>
  <si>
    <t>Gross Revenues</t>
  </si>
  <si>
    <t>Kazakhstan</t>
  </si>
  <si>
    <t>Kyrgyzstan</t>
  </si>
  <si>
    <t>United Kingdom</t>
  </si>
  <si>
    <t>Economic value retained</t>
  </si>
  <si>
    <t>–</t>
  </si>
  <si>
    <t>LTIP vesting</t>
  </si>
  <si>
    <t>(%)</t>
  </si>
  <si>
    <t xml:space="preserve">Annual bonus </t>
  </si>
  <si>
    <t>Total remuneration</t>
  </si>
  <si>
    <t xml:space="preserve">(£000) </t>
  </si>
  <si>
    <t>that time.</t>
  </si>
  <si>
    <r>
      <rPr>
        <vertAlign val="superscript"/>
        <sz val="8.5"/>
        <rFont val="Arial"/>
        <family val="2"/>
      </rPr>
      <t>1</t>
    </r>
    <r>
      <rPr>
        <sz val="8.5"/>
        <rFont val="Arial"/>
        <family val="2"/>
      </rPr>
      <t xml:space="preserve"> Relates to the remuneration of Vladimir Kim, Executive Chair at that time.</t>
    </r>
  </si>
  <si>
    <r>
      <rPr>
        <vertAlign val="superscript"/>
        <sz val="8.5"/>
        <rFont val="Arial"/>
        <family val="2"/>
      </rPr>
      <t>2</t>
    </r>
    <r>
      <rPr>
        <sz val="8.5"/>
        <rFont val="Arial"/>
        <family val="2"/>
      </rPr>
      <t xml:space="preserve"> Relates to the remuneration of Oleg Novachuk, Chief Executive Officer at</t>
    </r>
  </si>
  <si>
    <r>
      <rPr>
        <vertAlign val="superscript"/>
        <sz val="8.5"/>
        <rFont val="Arial"/>
        <family val="2"/>
      </rPr>
      <t>3</t>
    </r>
    <r>
      <rPr>
        <sz val="8.5"/>
        <rFont val="Arial"/>
        <family val="2"/>
      </rPr>
      <t xml:space="preserve"> Relates to the remuneration of Oleg Novachuk, Chair at that time.</t>
    </r>
  </si>
  <si>
    <r>
      <t xml:space="preserve">2008 </t>
    </r>
    <r>
      <rPr>
        <vertAlign val="superscript"/>
        <sz val="8.5"/>
        <color rgb="FF000000"/>
        <rFont val="Arial"/>
        <family val="2"/>
      </rPr>
      <t>1</t>
    </r>
  </si>
  <si>
    <r>
      <t xml:space="preserve">2009 </t>
    </r>
    <r>
      <rPr>
        <vertAlign val="superscript"/>
        <sz val="8.5"/>
        <color rgb="FF000000"/>
        <rFont val="Arial"/>
        <family val="2"/>
      </rPr>
      <t>1</t>
    </r>
  </si>
  <si>
    <r>
      <t xml:space="preserve">2010 </t>
    </r>
    <r>
      <rPr>
        <vertAlign val="superscript"/>
        <sz val="8.5"/>
        <color rgb="FF000000"/>
        <rFont val="Arial"/>
        <family val="2"/>
      </rPr>
      <t>1</t>
    </r>
  </si>
  <si>
    <r>
      <t xml:space="preserve">2011 </t>
    </r>
    <r>
      <rPr>
        <vertAlign val="superscript"/>
        <sz val="8.5"/>
        <color rgb="FF000000"/>
        <rFont val="Arial"/>
        <family val="2"/>
      </rPr>
      <t>1</t>
    </r>
  </si>
  <si>
    <r>
      <t xml:space="preserve">2012 </t>
    </r>
    <r>
      <rPr>
        <vertAlign val="superscript"/>
        <sz val="8.5"/>
        <color rgb="FF000000"/>
        <rFont val="Arial"/>
        <family val="2"/>
      </rPr>
      <t>1</t>
    </r>
  </si>
  <si>
    <r>
      <t xml:space="preserve">2013 </t>
    </r>
    <r>
      <rPr>
        <vertAlign val="superscript"/>
        <sz val="8.5"/>
        <color rgb="FF000000"/>
        <rFont val="Arial"/>
        <family val="2"/>
      </rPr>
      <t>2</t>
    </r>
  </si>
  <si>
    <r>
      <t xml:space="preserve">2014 </t>
    </r>
    <r>
      <rPr>
        <vertAlign val="superscript"/>
        <sz val="8.5"/>
        <color rgb="FF000000"/>
        <rFont val="Arial"/>
        <family val="2"/>
      </rPr>
      <t>2</t>
    </r>
  </si>
  <si>
    <r>
      <t xml:space="preserve">2015 </t>
    </r>
    <r>
      <rPr>
        <vertAlign val="superscript"/>
        <sz val="8.5"/>
        <color rgb="FF000000"/>
        <rFont val="Arial"/>
        <family val="2"/>
      </rPr>
      <t>2</t>
    </r>
  </si>
  <si>
    <r>
      <t xml:space="preserve">2016 </t>
    </r>
    <r>
      <rPr>
        <vertAlign val="superscript"/>
        <sz val="8.5"/>
        <color rgb="FF000000"/>
        <rFont val="Arial"/>
        <family val="2"/>
      </rPr>
      <t>2</t>
    </r>
  </si>
  <si>
    <r>
      <t xml:space="preserve">2017 </t>
    </r>
    <r>
      <rPr>
        <vertAlign val="superscript"/>
        <sz val="8.5"/>
        <color rgb="FF000000"/>
        <rFont val="Arial"/>
        <family val="2"/>
      </rPr>
      <t>2</t>
    </r>
  </si>
  <si>
    <r>
      <t xml:space="preserve">2018 </t>
    </r>
    <r>
      <rPr>
        <vertAlign val="superscript"/>
        <sz val="8.5"/>
        <color rgb="FF000000"/>
        <rFont val="Arial"/>
        <family val="2"/>
      </rPr>
      <t>3</t>
    </r>
  </si>
  <si>
    <r>
      <t xml:space="preserve">100 </t>
    </r>
    <r>
      <rPr>
        <vertAlign val="superscript"/>
        <sz val="8.5"/>
        <color rgb="FF000000"/>
        <rFont val="Arial"/>
        <family val="2"/>
      </rPr>
      <t>4</t>
    </r>
  </si>
  <si>
    <t>LINK</t>
  </si>
  <si>
    <t>Relative importance of spend on pay</t>
  </si>
  <si>
    <t>Spend on pay (£ million)</t>
  </si>
  <si>
    <t>Overall expenditure on Group employees’ pay</t>
  </si>
  <si>
    <t>Overall expenditure on pay for executive Directors</t>
  </si>
  <si>
    <t>Distribution by way of dividends</t>
  </si>
  <si>
    <t>Capital expenditure</t>
  </si>
  <si>
    <r>
      <t>Operating cash costs</t>
    </r>
    <r>
      <rPr>
        <vertAlign val="superscript"/>
        <sz val="8.5"/>
        <rFont val="Arial"/>
        <family val="2"/>
      </rPr>
      <t>1</t>
    </r>
    <r>
      <rPr>
        <sz val="8.5"/>
        <rFont val="Arial"/>
        <family val="2"/>
      </rPr>
      <t xml:space="preserve"> </t>
    </r>
  </si>
  <si>
    <r>
      <t>Employee wages and benefits</t>
    </r>
    <r>
      <rPr>
        <vertAlign val="superscript"/>
        <sz val="8.5"/>
        <rFont val="Arial"/>
        <family val="2"/>
      </rPr>
      <t>2</t>
    </r>
  </si>
  <si>
    <r>
      <t>Payments to providers of capital</t>
    </r>
    <r>
      <rPr>
        <vertAlign val="superscript"/>
        <sz val="8.5"/>
        <rFont val="Arial"/>
        <family val="2"/>
      </rPr>
      <t>3</t>
    </r>
  </si>
  <si>
    <r>
      <t>Community investments</t>
    </r>
    <r>
      <rPr>
        <vertAlign val="superscript"/>
        <sz val="9"/>
        <rFont val="Arial"/>
        <family val="2"/>
      </rPr>
      <t>5</t>
    </r>
  </si>
  <si>
    <r>
      <t>Taxes paid</t>
    </r>
    <r>
      <rPr>
        <b/>
        <vertAlign val="superscript"/>
        <sz val="9"/>
        <rFont val="Arial"/>
        <family val="2"/>
      </rPr>
      <t>4</t>
    </r>
  </si>
  <si>
    <t>Lost time Injury Frequency Rate</t>
  </si>
  <si>
    <t>Oleg Novachuk</t>
  </si>
  <si>
    <t>Attendance at scheduled Board meetings</t>
  </si>
  <si>
    <t>Andrew Southam</t>
  </si>
  <si>
    <t>Lynda Armstrong</t>
  </si>
  <si>
    <t xml:space="preserve">Alison Baker </t>
  </si>
  <si>
    <t>Vladimir Kim</t>
  </si>
  <si>
    <t xml:space="preserve">Michael Lynch-Bell </t>
  </si>
  <si>
    <t xml:space="preserve">John MacKenzie </t>
  </si>
  <si>
    <t xml:space="preserve">Charles Watson </t>
  </si>
  <si>
    <t>Simon Heale</t>
  </si>
  <si>
    <t xml:space="preserve">Environment summary </t>
  </si>
  <si>
    <t xml:space="preserve">Social summary </t>
  </si>
  <si>
    <t>Governance summary</t>
  </si>
  <si>
    <t>Health and Safety summary</t>
  </si>
  <si>
    <t>Lost time injuries</t>
  </si>
  <si>
    <t>Hours worked</t>
  </si>
  <si>
    <t>Female senior management (% of total)</t>
  </si>
  <si>
    <t>Female Board directors (% of total)</t>
  </si>
  <si>
    <t>Training and development (hours per employee)</t>
  </si>
  <si>
    <t>Economic value generated and distributed ($m)</t>
  </si>
  <si>
    <t>2/2</t>
  </si>
  <si>
    <t>Female Board Directors (% of total)</t>
  </si>
  <si>
    <t>Remuneration of highest paid executive Director</t>
  </si>
  <si>
    <t>Year</t>
  </si>
  <si>
    <t>6/6</t>
  </si>
  <si>
    <t>5/6</t>
  </si>
  <si>
    <t>Water withdrawal by source - Surface</t>
  </si>
  <si>
    <t>Russia</t>
  </si>
  <si>
    <r>
      <t xml:space="preserve">100 </t>
    </r>
    <r>
      <rPr>
        <vertAlign val="superscript"/>
        <sz val="8.5"/>
        <color rgb="FF000000"/>
        <rFont val="Arial"/>
        <family val="2"/>
      </rPr>
      <t>5</t>
    </r>
  </si>
  <si>
    <r>
      <t xml:space="preserve">2019 </t>
    </r>
    <r>
      <rPr>
        <vertAlign val="superscript"/>
        <sz val="8.5"/>
        <color rgb="FF000000"/>
        <rFont val="Arial"/>
        <family val="2"/>
      </rPr>
      <t>3</t>
    </r>
  </si>
  <si>
    <t>4/6</t>
  </si>
  <si>
    <t>HS data (2015-2020)</t>
  </si>
  <si>
    <t>Environmental data (2015-2020)</t>
  </si>
  <si>
    <t>Social data (2015-2020)</t>
  </si>
  <si>
    <t>Governance data (2015-2020)</t>
  </si>
  <si>
    <t>The calculation of electricity consumption at Aktogay in 2019 has been updated to reflect 2020 methodology, resulting in changes to the reported prior year Aktogay energy use, electricity consumption and related CO2 emissions and intensity data.</t>
  </si>
  <si>
    <t>The average monthly number of employees at ICG was 5,234 (2019: 4,148) with the Group’s proportionate share included in the above table.</t>
  </si>
  <si>
    <t>1 Operating cash costs as disclosed in the Financial review (page 45), being the difference between revenues and EBITDA, adjusted to exclude total employee costs (see note 8 to the financial statements) and social spend, as reflected in the table above.</t>
  </si>
  <si>
    <t>2 Employee wages and benefits represents the total labour cost and associated social taxes incurred by the Group (see note 8 to the financial statements).</t>
  </si>
  <si>
    <t>3 Payments to providers of capital represents interest paid on borrowing facilities and dividends to shareholders during the period (see consolidated statement of cash flows on page 140).</t>
  </si>
  <si>
    <t>4 Taxes paid for each region is reflected in the payments to governments table on page 53 (see Financial review) and is the total taxes paid adjusted to remove employee and employer’s payroll taxes, which are reflected within employee wages and benefits for each region and excludes social spend, reflected as community investments.</t>
  </si>
  <si>
    <t>5 Community investments represents the social payments as reflected in the payments to government table on page 53.</t>
  </si>
  <si>
    <r>
      <t xml:space="preserve">28 </t>
    </r>
    <r>
      <rPr>
        <vertAlign val="superscript"/>
        <sz val="8.5"/>
        <color rgb="FF000000"/>
        <rFont val="Arial"/>
        <family val="2"/>
      </rPr>
      <t>6</t>
    </r>
  </si>
  <si>
    <t>p. 120</t>
  </si>
  <si>
    <r>
      <rPr>
        <vertAlign val="superscript"/>
        <sz val="8.5"/>
        <rFont val="Arial"/>
        <family val="2"/>
      </rPr>
      <t>4</t>
    </r>
    <r>
      <rPr>
        <sz val="8.5"/>
        <rFont val="Arial"/>
        <family val="2"/>
      </rPr>
      <t xml:space="preserve"> This represents half of the LTIP award granted in 2015 which had vested and the first tranche of the LTIP award granted in 2016 which vested in 2019.</t>
    </r>
  </si>
  <si>
    <r>
      <rPr>
        <vertAlign val="superscript"/>
        <sz val="8.5"/>
        <rFont val="Arial"/>
        <family val="2"/>
      </rPr>
      <t>5</t>
    </r>
    <r>
      <rPr>
        <sz val="8.5"/>
        <rFont val="Arial"/>
        <family val="2"/>
      </rPr>
      <t xml:space="preserve"> This represents half of the LTIP award granted in 2016 which had vested and the first tranche of the LTIP award granted in 2017 which vested in 2020.</t>
    </r>
  </si>
  <si>
    <r>
      <rPr>
        <vertAlign val="superscript"/>
        <sz val="8.5"/>
        <rFont val="Arial"/>
        <family val="2"/>
      </rPr>
      <t>6</t>
    </r>
    <r>
      <rPr>
        <sz val="8.5"/>
        <rFont val="Arial"/>
        <family val="2"/>
      </rPr>
      <t xml:space="preserve"> This represents half of the LTIP award granted in 2017 which has vested and the expected vesting later in 2021 of the first tranche of the LTIP award granted in 2018 measured over a three year period to 31 December 2020.</t>
    </r>
  </si>
  <si>
    <t>$ mn</t>
  </si>
  <si>
    <t>In 2020, employee costs included $50 million (2019: $37 million) capitalised to property, plant and equipment and mining assets primarily related to the construction of the major growth projects. Of the employee costs capitalised, $15 million (2018: $2 million) relates to the Group’s share of costs at its joint operation, ICG.</t>
  </si>
  <si>
    <r>
      <t xml:space="preserve">2020 </t>
    </r>
    <r>
      <rPr>
        <vertAlign val="superscript"/>
        <sz val="8.5"/>
        <color rgb="FF000000"/>
        <rFont val="Arial"/>
        <family val="2"/>
      </rPr>
      <t>3</t>
    </r>
  </si>
  <si>
    <t>Water intensity per unit of copper produced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</si>
</sst>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_);_(* \(#,##0\);_(* &quot;-&quot;_);_(@_)"/>
    <numFmt numFmtId="165" formatCode="_(* #,##0.00_);_(* \(#,##0.00\);_(* &quot;-&quot;??_);_(@_)"/>
    <numFmt numFmtId="166" formatCode="0.0"/>
    <numFmt numFmtId="167" formatCode="#,##0.0"/>
    <numFmt numFmtId="168" formatCode="_-* #,##0_-;\-* #,##0_-;_-* &quot;-&quot;??_-;_-@_-"/>
    <numFmt numFmtId="169" formatCode="0.0000"/>
    <numFmt numFmtId="170" formatCode="_-* #,##0.0_-;\-* #,##0.0_-;_-* &quot;-&quot;??_-;_-@_-"/>
    <numFmt numFmtId="171" formatCode="_ * #,##0.00_ ;_ * \-#,##0.00_ ;_ * &quot;-&quot;??_ ;_ @_ "/>
    <numFmt numFmtId="172" formatCode="#,##0.000"/>
    <numFmt numFmtId="173" formatCode="_(* #,##0_);_(* \(#,##0\);_(* &quot;-&quot;??_);_(@_)"/>
    <numFmt numFmtId="174" formatCode="_-* #,##0.00\ _₽_-;\-* #,##0.00\ _₽_-;_-* &quot;-&quot;??\ _₽_-;_-@_-"/>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5"/>
      <color indexed="12"/>
      <name val="Arial"/>
      <family val="2"/>
      <charset val="204"/>
    </font>
    <font>
      <sz val="8.5"/>
      <color indexed="8"/>
      <name val="Arial"/>
      <family val="2"/>
      <charset val="204"/>
    </font>
    <font>
      <b/>
      <u/>
      <sz val="12"/>
      <color indexed="12"/>
      <name val="Arial"/>
      <family val="2"/>
    </font>
    <font>
      <sz val="8"/>
      <name val="Arial"/>
      <family val="2"/>
      <charset val="204"/>
    </font>
    <font>
      <b/>
      <sz val="9"/>
      <color indexed="8"/>
      <name val="Arial"/>
      <family val="2"/>
    </font>
    <font>
      <u/>
      <sz val="10"/>
      <color indexed="12"/>
      <name val="Arial"/>
      <family val="2"/>
      <charset val="204"/>
    </font>
    <font>
      <sz val="10"/>
      <color indexed="12"/>
      <name val="Arial"/>
      <family val="2"/>
      <charset val="204"/>
    </font>
    <font>
      <b/>
      <sz val="8.5"/>
      <color indexed="12"/>
      <name val="Arial"/>
      <family val="2"/>
    </font>
    <font>
      <b/>
      <sz val="10"/>
      <color indexed="8"/>
      <name val="Arial"/>
      <family val="2"/>
    </font>
    <font>
      <b/>
      <sz val="9"/>
      <name val="Arial"/>
      <family val="2"/>
    </font>
    <font>
      <sz val="8.5"/>
      <name val="Arial"/>
      <family val="2"/>
    </font>
    <font>
      <vertAlign val="superscript"/>
      <sz val="8.5"/>
      <color indexed="8"/>
      <name val="Arial"/>
      <family val="2"/>
    </font>
    <font>
      <b/>
      <sz val="8.5"/>
      <name val="Arial"/>
      <family val="2"/>
    </font>
    <font>
      <sz val="7.5"/>
      <name val="Arial"/>
      <family val="2"/>
    </font>
    <font>
      <vertAlign val="superscript"/>
      <sz val="7.5"/>
      <name val="Arial"/>
      <family val="2"/>
    </font>
    <font>
      <sz val="8.5"/>
      <name val="Calibri"/>
      <family val="2"/>
      <scheme val="minor"/>
    </font>
    <font>
      <sz val="8.5"/>
      <color theme="1"/>
      <name val="Arial"/>
      <family val="2"/>
    </font>
    <font>
      <sz val="8.5"/>
      <color theme="1"/>
      <name val="Comic Sans MS"/>
      <family val="4"/>
    </font>
    <font>
      <b/>
      <sz val="8.5"/>
      <color theme="1"/>
      <name val="Arial"/>
      <family val="2"/>
    </font>
    <font>
      <sz val="8.5"/>
      <color rgb="FF000000"/>
      <name val="Arial"/>
      <family val="2"/>
    </font>
    <font>
      <sz val="7.5"/>
      <color indexed="8"/>
      <name val="Arial"/>
      <family val="2"/>
      <charset val="204"/>
    </font>
    <font>
      <vertAlign val="superscript"/>
      <sz val="8.5"/>
      <name val="Arial"/>
      <family val="2"/>
    </font>
    <font>
      <sz val="8.5"/>
      <color rgb="FFFF0000"/>
      <name val="Comic Sans MS"/>
      <family val="4"/>
    </font>
    <font>
      <i/>
      <sz val="8.5"/>
      <color rgb="FFFF0000"/>
      <name val="Comic Sans MS"/>
      <family val="4"/>
    </font>
    <font>
      <i/>
      <sz val="8.5"/>
      <color rgb="FF00B050"/>
      <name val="Comic Sans MS"/>
      <family val="4"/>
    </font>
    <font>
      <sz val="8.5"/>
      <color rgb="FF000000"/>
      <name val="Comic Sans MS"/>
      <family val="4"/>
    </font>
    <font>
      <u/>
      <sz val="10"/>
      <color rgb="FF0000FF"/>
      <name val="Arial"/>
      <family val="2"/>
      <charset val="204"/>
    </font>
    <font>
      <vertAlign val="superscript"/>
      <sz val="8.5"/>
      <color rgb="FF000000"/>
      <name val="Arial"/>
      <family val="2"/>
    </font>
    <font>
      <vertAlign val="superscript"/>
      <sz val="9"/>
      <name val="Arial"/>
      <family val="2"/>
    </font>
    <font>
      <b/>
      <vertAlign val="superscript"/>
      <sz val="9"/>
      <name val="Arial"/>
      <family val="2"/>
    </font>
    <font>
      <b/>
      <sz val="8.5"/>
      <color indexed="8"/>
      <name val="Arial"/>
      <family val="2"/>
    </font>
    <font>
      <sz val="8.5"/>
      <color indexed="8"/>
      <name val="Arial"/>
      <family val="2"/>
    </font>
    <font>
      <sz val="8.5"/>
      <name val="Arial"/>
      <family val="2"/>
      <charset val="204"/>
    </font>
    <font>
      <sz val="8"/>
      <name val="Arial"/>
      <family val="2"/>
    </font>
    <font>
      <sz val="10"/>
      <color rgb="FF000000"/>
      <name val="Arial"/>
      <family val="2"/>
    </font>
  </fonts>
  <fills count="6">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s>
  <borders count="11">
    <border>
      <left/>
      <right/>
      <top/>
      <bottom/>
      <diagonal/>
    </border>
    <border>
      <left/>
      <right/>
      <top style="thin">
        <color indexed="12"/>
      </top>
      <bottom/>
      <diagonal/>
    </border>
    <border>
      <left/>
      <right/>
      <top/>
      <bottom style="thin">
        <color indexed="12"/>
      </bottom>
      <diagonal/>
    </border>
    <border>
      <left/>
      <right/>
      <top/>
      <bottom style="thin">
        <color rgb="FF0000FF"/>
      </bottom>
      <diagonal/>
    </border>
    <border>
      <left/>
      <right/>
      <top style="thin">
        <color rgb="FF0000FF"/>
      </top>
      <bottom style="thin">
        <color rgb="FF0000FF"/>
      </bottom>
      <diagonal/>
    </border>
    <border>
      <left style="thin">
        <color rgb="FF0000FF"/>
      </left>
      <right/>
      <top/>
      <bottom/>
      <diagonal/>
    </border>
    <border>
      <left/>
      <right style="thin">
        <color rgb="FF0000FF"/>
      </right>
      <top style="thin">
        <color rgb="FF0000FF"/>
      </top>
      <bottom style="thin">
        <color rgb="FF0000FF"/>
      </bottom>
      <diagonal/>
    </border>
    <border>
      <left style="thin">
        <color rgb="FF0000FF"/>
      </left>
      <right style="thin">
        <color rgb="FF0000FF"/>
      </right>
      <top style="thin">
        <color rgb="FF0000FF"/>
      </top>
      <bottom style="thin">
        <color rgb="FF0000FF"/>
      </bottom>
      <diagonal/>
    </border>
    <border>
      <left style="thin">
        <color rgb="FF0000FF"/>
      </left>
      <right style="thin">
        <color rgb="FF0000FF"/>
      </right>
      <top/>
      <bottom style="thin">
        <color rgb="FF0000FF"/>
      </bottom>
      <diagonal/>
    </border>
    <border>
      <left/>
      <right style="thin">
        <color rgb="FF0000FF"/>
      </right>
      <top/>
      <bottom style="thin">
        <color rgb="FF0000FF"/>
      </bottom>
      <diagonal/>
    </border>
    <border>
      <left/>
      <right/>
      <top/>
      <bottom style="thin">
        <color theme="0"/>
      </bottom>
      <diagonal/>
    </border>
  </borders>
  <cellStyleXfs count="15">
    <xf numFmtId="0" fontId="0" fillId="0" borderId="0"/>
    <xf numFmtId="165" fontId="4" fillId="0" borderId="0" applyFont="0" applyFill="0" applyBorder="0" applyAlignment="0" applyProtection="0"/>
    <xf numFmtId="0" fontId="10" fillId="0" borderId="0" applyNumberFormat="0" applyFill="0" applyBorder="0" applyAlignment="0" applyProtection="0">
      <alignment vertical="top"/>
      <protection locked="0"/>
    </xf>
    <xf numFmtId="0" fontId="3" fillId="0" borderId="0"/>
    <xf numFmtId="9" fontId="3" fillId="0" borderId="0" applyFont="0" applyFill="0" applyBorder="0" applyAlignment="0" applyProtection="0"/>
    <xf numFmtId="0" fontId="2" fillId="0" borderId="0"/>
    <xf numFmtId="43" fontId="2" fillId="0" borderId="0" applyFont="0" applyFill="0" applyBorder="0" applyAlignment="0" applyProtection="0"/>
    <xf numFmtId="0" fontId="4" fillId="0" borderId="0"/>
    <xf numFmtId="9" fontId="4" fillId="0" borderId="0" applyFont="0" applyFill="0" applyBorder="0" applyAlignment="0" applyProtection="0"/>
    <xf numFmtId="171" fontId="4" fillId="0" borderId="0" applyFont="0" applyFill="0" applyBorder="0" applyAlignment="0" applyProtection="0"/>
    <xf numFmtId="0" fontId="4" fillId="0" borderId="0"/>
    <xf numFmtId="0" fontId="1" fillId="0" borderId="0"/>
    <xf numFmtId="9" fontId="1" fillId="0" borderId="0" applyFont="0" applyFill="0" applyBorder="0" applyAlignment="0" applyProtection="0"/>
    <xf numFmtId="174" fontId="39" fillId="0" borderId="0" applyFont="0" applyFill="0" applyBorder="0" applyAlignment="0">
      <protection locked="0"/>
    </xf>
    <xf numFmtId="0" fontId="39" fillId="0" borderId="0"/>
  </cellStyleXfs>
  <cellXfs count="169">
    <xf numFmtId="0" fontId="0" fillId="0" borderId="0" xfId="0"/>
    <xf numFmtId="0" fontId="5" fillId="2" borderId="1" xfId="0" applyFont="1" applyFill="1" applyBorder="1" applyAlignment="1"/>
    <xf numFmtId="0" fontId="6" fillId="2" borderId="0" xfId="0" applyFont="1" applyFill="1" applyBorder="1" applyAlignment="1"/>
    <xf numFmtId="0" fontId="6" fillId="2" borderId="0" xfId="0" applyFont="1" applyFill="1" applyBorder="1"/>
    <xf numFmtId="0" fontId="5" fillId="2" borderId="0" xfId="0" applyFont="1" applyFill="1" applyBorder="1" applyAlignment="1"/>
    <xf numFmtId="0" fontId="0" fillId="2" borderId="0" xfId="0" applyFill="1"/>
    <xf numFmtId="164" fontId="6" fillId="2" borderId="0" xfId="0" applyNumberFormat="1" applyFont="1" applyFill="1" applyBorder="1" applyAlignment="1">
      <alignment horizontal="right"/>
    </xf>
    <xf numFmtId="0" fontId="11" fillId="2" borderId="0" xfId="0" applyFont="1" applyFill="1"/>
    <xf numFmtId="0" fontId="10" fillId="2" borderId="0" xfId="2" applyFill="1" applyAlignment="1" applyProtection="1"/>
    <xf numFmtId="0" fontId="10" fillId="2" borderId="0" xfId="2" applyFont="1" applyFill="1" applyAlignment="1" applyProtection="1"/>
    <xf numFmtId="0" fontId="12" fillId="2" borderId="0" xfId="0" applyFont="1" applyFill="1" applyBorder="1"/>
    <xf numFmtId="0" fontId="13" fillId="2" borderId="0" xfId="0" applyFont="1" applyFill="1"/>
    <xf numFmtId="0" fontId="14" fillId="3" borderId="2" xfId="0" applyNumberFormat="1" applyFont="1" applyFill="1" applyBorder="1" applyAlignment="1"/>
    <xf numFmtId="0" fontId="0" fillId="3" borderId="0" xfId="0" applyFill="1" applyBorder="1"/>
    <xf numFmtId="0" fontId="9" fillId="2" borderId="2" xfId="0" applyNumberFormat="1" applyFont="1" applyFill="1" applyBorder="1" applyAlignment="1">
      <alignment horizontal="right"/>
    </xf>
    <xf numFmtId="168" fontId="5" fillId="4" borderId="0" xfId="1" applyNumberFormat="1" applyFont="1" applyFill="1" applyBorder="1" applyAlignment="1"/>
    <xf numFmtId="0" fontId="0" fillId="4" borderId="0" xfId="0" applyFill="1"/>
    <xf numFmtId="164" fontId="6" fillId="4" borderId="0" xfId="0" applyNumberFormat="1" applyFont="1" applyFill="1" applyBorder="1" applyAlignment="1">
      <alignment horizontal="right"/>
    </xf>
    <xf numFmtId="0" fontId="0" fillId="2" borderId="0" xfId="0" applyFill="1" applyAlignment="1">
      <alignment horizontal="left"/>
    </xf>
    <xf numFmtId="164" fontId="12" fillId="4" borderId="0" xfId="0" applyNumberFormat="1" applyFont="1" applyFill="1" applyBorder="1" applyAlignment="1">
      <alignment horizontal="right"/>
    </xf>
    <xf numFmtId="0" fontId="18" fillId="3" borderId="0" xfId="0" applyFont="1" applyFill="1" applyBorder="1"/>
    <xf numFmtId="0" fontId="6" fillId="2" borderId="3" xfId="0" applyFont="1" applyFill="1" applyBorder="1"/>
    <xf numFmtId="0" fontId="25" fillId="2" borderId="0" xfId="0" applyFont="1" applyFill="1" applyBorder="1"/>
    <xf numFmtId="0" fontId="12" fillId="4" borderId="0" xfId="0" applyFont="1" applyFill="1" applyBorder="1"/>
    <xf numFmtId="164" fontId="6" fillId="4" borderId="3" xfId="0" applyNumberFormat="1" applyFont="1" applyFill="1" applyBorder="1" applyAlignment="1">
      <alignment horizontal="right"/>
    </xf>
    <xf numFmtId="0" fontId="12" fillId="4" borderId="0" xfId="0" applyFont="1" applyFill="1" applyBorder="1" applyAlignment="1"/>
    <xf numFmtId="0" fontId="20" fillId="4" borderId="0" xfId="0" applyFont="1" applyFill="1"/>
    <xf numFmtId="0" fontId="15" fillId="4" borderId="0" xfId="0" applyFont="1" applyFill="1"/>
    <xf numFmtId="0" fontId="15" fillId="4" borderId="0" xfId="0" applyFont="1" applyFill="1" applyBorder="1"/>
    <xf numFmtId="1" fontId="21" fillId="4" borderId="0" xfId="0" applyNumberFormat="1" applyFont="1" applyFill="1" applyAlignment="1">
      <alignment horizontal="right"/>
    </xf>
    <xf numFmtId="0" fontId="20" fillId="4" borderId="0" xfId="0" applyFont="1" applyFill="1" applyAlignment="1">
      <alignment vertical="top"/>
    </xf>
    <xf numFmtId="0" fontId="15" fillId="4" borderId="0" xfId="0" applyFont="1" applyFill="1" applyAlignment="1">
      <alignment vertical="top"/>
    </xf>
    <xf numFmtId="3" fontId="17" fillId="4" borderId="4" xfId="0" applyNumberFormat="1" applyFont="1" applyFill="1" applyBorder="1" applyAlignment="1">
      <alignment horizontal="right" vertical="center"/>
    </xf>
    <xf numFmtId="3" fontId="21" fillId="4" borderId="7" xfId="0" applyNumberFormat="1" applyFont="1" applyFill="1" applyBorder="1" applyAlignment="1">
      <alignment horizontal="right" vertical="center"/>
    </xf>
    <xf numFmtId="167" fontId="21" fillId="4" borderId="6" xfId="0" applyNumberFormat="1" applyFont="1" applyFill="1" applyBorder="1" applyAlignment="1">
      <alignment horizontal="right" vertical="center"/>
    </xf>
    <xf numFmtId="167" fontId="21" fillId="4" borderId="7" xfId="0" applyNumberFormat="1" applyFont="1" applyFill="1" applyBorder="1" applyAlignment="1">
      <alignment horizontal="right" vertical="center"/>
    </xf>
    <xf numFmtId="0" fontId="7" fillId="4" borderId="0" xfId="0" applyFont="1" applyFill="1"/>
    <xf numFmtId="0" fontId="22" fillId="4" borderId="0" xfId="0" applyFont="1" applyFill="1"/>
    <xf numFmtId="0" fontId="22" fillId="4" borderId="0" xfId="0" applyFont="1" applyFill="1" applyAlignment="1">
      <alignment horizontal="right"/>
    </xf>
    <xf numFmtId="0" fontId="22" fillId="4" borderId="0" xfId="0" applyFont="1" applyFill="1" applyAlignment="1">
      <alignment vertical="top"/>
    </xf>
    <xf numFmtId="0" fontId="22" fillId="4" borderId="0" xfId="0" applyFont="1" applyFill="1" applyAlignment="1">
      <alignment horizontal="right" vertical="top"/>
    </xf>
    <xf numFmtId="169" fontId="22" fillId="4" borderId="0" xfId="0" applyNumberFormat="1" applyFont="1" applyFill="1"/>
    <xf numFmtId="1" fontId="22" fillId="4" borderId="0" xfId="0" applyNumberFormat="1" applyFont="1" applyFill="1" applyAlignment="1">
      <alignment horizontal="right"/>
    </xf>
    <xf numFmtId="0" fontId="22" fillId="4" borderId="0" xfId="0" applyFont="1" applyFill="1" applyBorder="1"/>
    <xf numFmtId="0" fontId="22" fillId="4" borderId="0" xfId="0" applyFont="1" applyFill="1" applyBorder="1" applyAlignment="1">
      <alignment horizontal="right"/>
    </xf>
    <xf numFmtId="0" fontId="22" fillId="4" borderId="0" xfId="0" applyFont="1" applyFill="1" applyBorder="1" applyAlignment="1">
      <alignment vertical="top"/>
    </xf>
    <xf numFmtId="0" fontId="22" fillId="4" borderId="0" xfId="0" applyFont="1" applyFill="1" applyBorder="1" applyAlignment="1">
      <alignment horizontal="right" vertical="top"/>
    </xf>
    <xf numFmtId="0" fontId="27" fillId="4" borderId="0" xfId="0" applyFont="1" applyFill="1" applyBorder="1" applyAlignment="1">
      <alignment horizontal="right"/>
    </xf>
    <xf numFmtId="165" fontId="22" fillId="4" borderId="0" xfId="0" applyNumberFormat="1" applyFont="1" applyFill="1" applyBorder="1" applyAlignment="1">
      <alignment horizontal="right" vertical="top"/>
    </xf>
    <xf numFmtId="170" fontId="28" fillId="4" borderId="0" xfId="0" applyNumberFormat="1" applyFont="1" applyFill="1" applyBorder="1" applyAlignment="1">
      <alignment horizontal="right" vertical="top"/>
    </xf>
    <xf numFmtId="0" fontId="28" fillId="4" borderId="0" xfId="0" applyFont="1" applyFill="1" applyBorder="1" applyAlignment="1">
      <alignment vertical="top"/>
    </xf>
    <xf numFmtId="170" fontId="28" fillId="4" borderId="0" xfId="0" applyNumberFormat="1" applyFont="1" applyFill="1" applyBorder="1" applyAlignment="1">
      <alignment horizontal="right"/>
    </xf>
    <xf numFmtId="170" fontId="29" fillId="4" borderId="0" xfId="0" applyNumberFormat="1" applyFont="1" applyFill="1" applyBorder="1" applyAlignment="1">
      <alignment horizontal="right" vertical="top"/>
    </xf>
    <xf numFmtId="0" fontId="30" fillId="4" borderId="0" xfId="0" applyFont="1" applyFill="1" applyBorder="1" applyAlignment="1">
      <alignment horizontal="left" vertical="top"/>
    </xf>
    <xf numFmtId="165" fontId="28" fillId="4" borderId="0" xfId="0" applyNumberFormat="1" applyFont="1" applyFill="1" applyBorder="1" applyAlignment="1">
      <alignment horizontal="right" vertical="top"/>
    </xf>
    <xf numFmtId="165" fontId="28" fillId="4" borderId="0" xfId="0" applyNumberFormat="1" applyFont="1" applyFill="1" applyBorder="1" applyAlignment="1">
      <alignment horizontal="right"/>
    </xf>
    <xf numFmtId="170" fontId="29" fillId="4" borderId="0" xfId="0" applyNumberFormat="1" applyFont="1" applyFill="1" applyBorder="1" applyAlignment="1">
      <alignment horizontal="right"/>
    </xf>
    <xf numFmtId="0" fontId="30" fillId="4" borderId="0" xfId="0" applyFont="1" applyFill="1" applyBorder="1" applyAlignment="1">
      <alignment vertical="top"/>
    </xf>
    <xf numFmtId="165" fontId="22" fillId="4" borderId="0" xfId="0" applyNumberFormat="1" applyFont="1" applyFill="1" applyBorder="1" applyAlignment="1">
      <alignment vertical="top"/>
    </xf>
    <xf numFmtId="3" fontId="22" fillId="4" borderId="0" xfId="0" applyNumberFormat="1" applyFont="1" applyFill="1" applyAlignment="1">
      <alignment horizontal="right"/>
    </xf>
    <xf numFmtId="0" fontId="17" fillId="4" borderId="0" xfId="0" applyFont="1" applyFill="1" applyBorder="1" applyAlignment="1">
      <alignment horizontal="right" vertical="top" wrapText="1"/>
    </xf>
    <xf numFmtId="3" fontId="17" fillId="4" borderId="4" xfId="0" applyNumberFormat="1" applyFont="1" applyFill="1" applyBorder="1" applyAlignment="1">
      <alignment horizontal="right" vertical="center" wrapText="1"/>
    </xf>
    <xf numFmtId="3" fontId="15" fillId="4" borderId="0" xfId="0" applyNumberFormat="1" applyFont="1" applyFill="1"/>
    <xf numFmtId="3" fontId="22" fillId="4" borderId="0" xfId="0" applyNumberFormat="1" applyFont="1" applyFill="1"/>
    <xf numFmtId="3" fontId="15" fillId="4" borderId="4" xfId="0" applyNumberFormat="1" applyFont="1" applyFill="1" applyBorder="1" applyAlignment="1">
      <alignment horizontal="left" vertical="center" indent="2"/>
    </xf>
    <xf numFmtId="3" fontId="15" fillId="4" borderId="4" xfId="0" applyNumberFormat="1" applyFont="1" applyFill="1" applyBorder="1" applyAlignment="1">
      <alignment horizontal="right" vertical="center"/>
    </xf>
    <xf numFmtId="2" fontId="15" fillId="4" borderId="0" xfId="0" applyNumberFormat="1" applyFont="1" applyFill="1"/>
    <xf numFmtId="2" fontId="22" fillId="4" borderId="0" xfId="0" applyNumberFormat="1" applyFont="1" applyFill="1"/>
    <xf numFmtId="2" fontId="22" fillId="4" borderId="0" xfId="0" applyNumberFormat="1" applyFont="1" applyFill="1" applyAlignment="1">
      <alignment horizontal="right"/>
    </xf>
    <xf numFmtId="167" fontId="15" fillId="4" borderId="0" xfId="0" applyNumberFormat="1" applyFont="1" applyFill="1"/>
    <xf numFmtId="167" fontId="22" fillId="4" borderId="0" xfId="0" applyNumberFormat="1" applyFont="1" applyFill="1"/>
    <xf numFmtId="167" fontId="22" fillId="4" borderId="0" xfId="0" applyNumberFormat="1" applyFont="1" applyFill="1" applyAlignment="1">
      <alignment horizontal="right"/>
    </xf>
    <xf numFmtId="0" fontId="31" fillId="2" borderId="0" xfId="2" applyFont="1" applyFill="1" applyAlignment="1" applyProtection="1"/>
    <xf numFmtId="0" fontId="18" fillId="4" borderId="0" xfId="0" applyFont="1" applyFill="1"/>
    <xf numFmtId="0" fontId="14" fillId="3" borderId="2" xfId="0" applyNumberFormat="1" applyFont="1" applyFill="1" applyBorder="1" applyAlignment="1">
      <alignment horizontal="right"/>
    </xf>
    <xf numFmtId="3" fontId="17" fillId="4" borderId="4" xfId="0" applyNumberFormat="1" applyFont="1" applyFill="1" applyBorder="1" applyAlignment="1">
      <alignment vertical="center" wrapText="1"/>
    </xf>
    <xf numFmtId="0" fontId="15" fillId="4" borderId="0" xfId="0" applyFont="1" applyFill="1" applyBorder="1" applyAlignment="1">
      <alignment horizontal="right" vertical="top" wrapText="1"/>
    </xf>
    <xf numFmtId="0" fontId="0" fillId="4" borderId="0" xfId="0" applyFill="1" applyBorder="1"/>
    <xf numFmtId="0" fontId="14" fillId="4" borderId="2" xfId="0" applyNumberFormat="1" applyFont="1" applyFill="1" applyBorder="1" applyAlignment="1"/>
    <xf numFmtId="0" fontId="18" fillId="4" borderId="0" xfId="0" applyFont="1" applyFill="1" applyBorder="1"/>
    <xf numFmtId="3" fontId="15" fillId="4" borderId="4" xfId="0" applyNumberFormat="1" applyFont="1" applyFill="1" applyBorder="1" applyAlignment="1">
      <alignment horizontal="right" vertical="center" wrapText="1"/>
    </xf>
    <xf numFmtId="3" fontId="15" fillId="4" borderId="4" xfId="0" applyNumberFormat="1" applyFont="1" applyFill="1" applyBorder="1" applyAlignment="1">
      <alignment vertical="center" wrapText="1"/>
    </xf>
    <xf numFmtId="167" fontId="15" fillId="4" borderId="7" xfId="0" applyNumberFormat="1" applyFont="1" applyFill="1" applyBorder="1" applyAlignment="1">
      <alignment horizontal="right" vertical="center" wrapText="1"/>
    </xf>
    <xf numFmtId="3" fontId="15" fillId="4" borderId="3" xfId="0" applyNumberFormat="1" applyFont="1" applyFill="1" applyBorder="1" applyAlignment="1">
      <alignment horizontal="left" vertical="center" indent="2"/>
    </xf>
    <xf numFmtId="3" fontId="15" fillId="4" borderId="3" xfId="0" applyNumberFormat="1" applyFont="1" applyFill="1" applyBorder="1" applyAlignment="1">
      <alignment horizontal="right" vertical="center"/>
    </xf>
    <xf numFmtId="3" fontId="17" fillId="4" borderId="3" xfId="0" applyNumberFormat="1" applyFont="1" applyFill="1" applyBorder="1" applyAlignment="1">
      <alignment vertical="center" wrapText="1"/>
    </xf>
    <xf numFmtId="3" fontId="22" fillId="4" borderId="3" xfId="0" applyNumberFormat="1" applyFont="1" applyFill="1" applyBorder="1"/>
    <xf numFmtId="0" fontId="17" fillId="4" borderId="3" xfId="0" applyFont="1" applyFill="1" applyBorder="1" applyAlignment="1">
      <alignment horizontal="right" vertical="top" wrapText="1"/>
    </xf>
    <xf numFmtId="0" fontId="15" fillId="4" borderId="3" xfId="0" applyFont="1" applyFill="1" applyBorder="1" applyAlignment="1">
      <alignment horizontal="right" vertical="top" wrapText="1"/>
    </xf>
    <xf numFmtId="4" fontId="21" fillId="4" borderId="7" xfId="0" applyNumberFormat="1" applyFont="1" applyFill="1" applyBorder="1" applyAlignment="1">
      <alignment horizontal="right" vertical="center"/>
    </xf>
    <xf numFmtId="4" fontId="23" fillId="5" borderId="9" xfId="0" applyNumberFormat="1" applyFont="1" applyFill="1" applyBorder="1" applyAlignment="1">
      <alignment horizontal="right" vertical="center"/>
    </xf>
    <xf numFmtId="4" fontId="15" fillId="4" borderId="8" xfId="0" applyNumberFormat="1" applyFont="1" applyFill="1" applyBorder="1" applyAlignment="1">
      <alignment horizontal="right" vertical="center"/>
    </xf>
    <xf numFmtId="4" fontId="21" fillId="5" borderId="9" xfId="0" applyNumberFormat="1" applyFont="1" applyFill="1" applyBorder="1" applyAlignment="1">
      <alignment horizontal="right" vertical="center"/>
    </xf>
    <xf numFmtId="4" fontId="21" fillId="4" borderId="8" xfId="0" applyNumberFormat="1" applyFont="1" applyFill="1" applyBorder="1" applyAlignment="1">
      <alignment horizontal="right" vertical="center"/>
    </xf>
    <xf numFmtId="3" fontId="15" fillId="4" borderId="8" xfId="0" applyNumberFormat="1" applyFont="1" applyFill="1" applyBorder="1" applyAlignment="1">
      <alignment horizontal="right" vertical="center"/>
    </xf>
    <xf numFmtId="3" fontId="21" fillId="4" borderId="8" xfId="0" applyNumberFormat="1" applyFont="1" applyFill="1" applyBorder="1" applyAlignment="1">
      <alignment horizontal="right" vertical="center"/>
    </xf>
    <xf numFmtId="3" fontId="17" fillId="4" borderId="4" xfId="0" applyNumberFormat="1" applyFont="1" applyFill="1" applyBorder="1" applyAlignment="1">
      <alignment horizontal="left" vertical="center" indent="2"/>
    </xf>
    <xf numFmtId="0" fontId="20" fillId="4" borderId="4" xfId="0" applyFont="1" applyFill="1" applyBorder="1"/>
    <xf numFmtId="1" fontId="21" fillId="4" borderId="4" xfId="0" applyNumberFormat="1" applyFont="1" applyFill="1" applyBorder="1" applyAlignment="1">
      <alignment horizontal="right"/>
    </xf>
    <xf numFmtId="4" fontId="15" fillId="4" borderId="9" xfId="0" applyNumberFormat="1" applyFont="1" applyFill="1" applyBorder="1" applyAlignment="1">
      <alignment horizontal="right" vertical="center"/>
    </xf>
    <xf numFmtId="4" fontId="21" fillId="4" borderId="6" xfId="0" applyNumberFormat="1" applyFont="1" applyFill="1" applyBorder="1" applyAlignment="1">
      <alignment horizontal="right" vertical="center"/>
    </xf>
    <xf numFmtId="0" fontId="24" fillId="4" borderId="0" xfId="0" applyFont="1" applyFill="1" applyBorder="1" applyAlignment="1">
      <alignment horizontal="left" vertical="center" indent="2"/>
    </xf>
    <xf numFmtId="0" fontId="21" fillId="4" borderId="0" xfId="0" applyFont="1" applyFill="1" applyBorder="1" applyAlignment="1">
      <alignment horizontal="right" vertical="center"/>
    </xf>
    <xf numFmtId="166" fontId="24" fillId="4" borderId="0" xfId="0" applyNumberFormat="1" applyFont="1" applyFill="1" applyBorder="1" applyAlignment="1">
      <alignment horizontal="right" vertical="center"/>
    </xf>
    <xf numFmtId="3" fontId="17" fillId="4" borderId="3" xfId="0" applyNumberFormat="1" applyFont="1" applyFill="1" applyBorder="1" applyAlignment="1">
      <alignment wrapText="1"/>
    </xf>
    <xf numFmtId="0" fontId="17" fillId="4" borderId="3" xfId="0" applyFont="1" applyFill="1" applyBorder="1" applyAlignment="1">
      <alignment horizontal="right" wrapText="1"/>
    </xf>
    <xf numFmtId="0" fontId="15" fillId="4" borderId="3" xfId="0" applyFont="1" applyFill="1" applyBorder="1" applyAlignment="1">
      <alignment horizontal="right" wrapText="1"/>
    </xf>
    <xf numFmtId="3" fontId="15" fillId="4" borderId="3" xfId="0" applyNumberFormat="1" applyFont="1" applyFill="1" applyBorder="1" applyAlignment="1">
      <alignment vertical="center" wrapText="1"/>
    </xf>
    <xf numFmtId="167" fontId="21" fillId="4" borderId="8" xfId="0" applyNumberFormat="1" applyFont="1" applyFill="1" applyBorder="1" applyAlignment="1">
      <alignment horizontal="right" vertical="center"/>
    </xf>
    <xf numFmtId="3" fontId="15" fillId="4" borderId="3" xfId="0" applyNumberFormat="1" applyFont="1" applyFill="1" applyBorder="1" applyAlignment="1">
      <alignment horizontal="right" vertical="top" wrapText="1"/>
    </xf>
    <xf numFmtId="167" fontId="15" fillId="4" borderId="8" xfId="0" applyNumberFormat="1" applyFont="1" applyFill="1" applyBorder="1" applyAlignment="1">
      <alignment horizontal="right" vertical="center"/>
    </xf>
    <xf numFmtId="3" fontId="15" fillId="4" borderId="7" xfId="0" applyNumberFormat="1" applyFont="1" applyFill="1" applyBorder="1" applyAlignment="1">
      <alignment horizontal="right" vertical="top" wrapText="1"/>
    </xf>
    <xf numFmtId="0" fontId="15" fillId="4" borderId="5" xfId="0" applyFont="1" applyFill="1" applyBorder="1" applyAlignment="1">
      <alignment vertical="top"/>
    </xf>
    <xf numFmtId="167" fontId="22" fillId="4" borderId="0" xfId="0" applyNumberFormat="1" applyFont="1" applyFill="1" applyBorder="1" applyAlignment="1">
      <alignment vertical="top"/>
    </xf>
    <xf numFmtId="167" fontId="22" fillId="4" borderId="0" xfId="0" applyNumberFormat="1" applyFont="1" applyFill="1" applyBorder="1" applyAlignment="1">
      <alignment horizontal="right" vertical="top"/>
    </xf>
    <xf numFmtId="167" fontId="28" fillId="4" borderId="0" xfId="0" applyNumberFormat="1" applyFont="1" applyFill="1" applyBorder="1" applyAlignment="1">
      <alignment horizontal="right"/>
    </xf>
    <xf numFmtId="167" fontId="15" fillId="4" borderId="7" xfId="0" applyNumberFormat="1" applyFont="1" applyFill="1" applyBorder="1" applyAlignment="1">
      <alignment horizontal="right" vertical="top" wrapText="1"/>
    </xf>
    <xf numFmtId="0" fontId="15" fillId="4" borderId="3" xfId="0" applyFont="1" applyFill="1" applyBorder="1"/>
    <xf numFmtId="0" fontId="15" fillId="4" borderId="4" xfId="0" applyFont="1" applyFill="1" applyBorder="1"/>
    <xf numFmtId="0" fontId="12" fillId="4" borderId="3" xfId="0" applyFont="1" applyFill="1" applyBorder="1" applyAlignment="1"/>
    <xf numFmtId="0" fontId="15" fillId="2" borderId="0" xfId="0" applyFont="1" applyFill="1"/>
    <xf numFmtId="173" fontId="15" fillId="2" borderId="0" xfId="1" applyNumberFormat="1" applyFont="1" applyFill="1"/>
    <xf numFmtId="0" fontId="15" fillId="2" borderId="0" xfId="0" applyFont="1" applyFill="1" applyAlignment="1">
      <alignment horizontal="right" vertical="center"/>
    </xf>
    <xf numFmtId="0" fontId="15" fillId="2" borderId="3" xfId="0" applyFont="1" applyFill="1" applyBorder="1"/>
    <xf numFmtId="0" fontId="15" fillId="2" borderId="4" xfId="0" applyFont="1" applyFill="1" applyBorder="1" applyAlignment="1">
      <alignment horizontal="right" vertical="center"/>
    </xf>
    <xf numFmtId="0" fontId="15" fillId="2" borderId="4" xfId="0" applyFont="1" applyFill="1" applyBorder="1"/>
    <xf numFmtId="0" fontId="6" fillId="2" borderId="0" xfId="0" applyFont="1" applyFill="1" applyBorder="1" applyAlignment="1">
      <alignment horizontal="center"/>
    </xf>
    <xf numFmtId="0" fontId="6" fillId="2" borderId="0" xfId="0" applyFont="1" applyFill="1" applyBorder="1" applyAlignment="1">
      <alignment horizontal="right"/>
    </xf>
    <xf numFmtId="0" fontId="0" fillId="0" borderId="3" xfId="0" applyBorder="1"/>
    <xf numFmtId="0" fontId="0" fillId="0" borderId="0" xfId="0" applyBorder="1"/>
    <xf numFmtId="0" fontId="17" fillId="2" borderId="0" xfId="0" applyFont="1" applyFill="1"/>
    <xf numFmtId="0" fontId="25" fillId="2" borderId="0" xfId="0" applyFont="1" applyFill="1" applyBorder="1" applyAlignment="1"/>
    <xf numFmtId="3" fontId="15" fillId="4" borderId="0" xfId="0" applyNumberFormat="1" applyFont="1" applyFill="1" applyBorder="1" applyAlignment="1">
      <alignment wrapText="1"/>
    </xf>
    <xf numFmtId="0" fontId="35" fillId="2" borderId="0" xfId="0" applyNumberFormat="1" applyFont="1" applyFill="1" applyBorder="1" applyAlignment="1">
      <alignment horizontal="right"/>
    </xf>
    <xf numFmtId="4" fontId="21" fillId="4" borderId="0" xfId="0" applyNumberFormat="1" applyFont="1" applyFill="1" applyBorder="1" applyAlignment="1">
      <alignment horizontal="right" vertical="center"/>
    </xf>
    <xf numFmtId="16" fontId="15" fillId="0" borderId="0" xfId="0" quotePrefix="1" applyNumberFormat="1" applyFont="1" applyAlignment="1">
      <alignment horizontal="right"/>
    </xf>
    <xf numFmtId="0" fontId="37" fillId="2" borderId="0" xfId="0" applyFont="1" applyFill="1" applyBorder="1"/>
    <xf numFmtId="0" fontId="37" fillId="2" borderId="3" xfId="0" applyFont="1" applyFill="1" applyBorder="1" applyAlignment="1">
      <alignment horizontal="center"/>
    </xf>
    <xf numFmtId="0" fontId="36" fillId="2" borderId="0" xfId="0" quotePrefix="1" applyNumberFormat="1" applyFont="1" applyFill="1" applyBorder="1" applyAlignment="1">
      <alignment horizontal="right"/>
    </xf>
    <xf numFmtId="0" fontId="15" fillId="0" borderId="0" xfId="0" quotePrefix="1" applyFont="1" applyAlignment="1">
      <alignment horizontal="right"/>
    </xf>
    <xf numFmtId="0" fontId="5" fillId="2" borderId="3" xfId="0" applyFont="1" applyFill="1" applyBorder="1" applyAlignment="1"/>
    <xf numFmtId="0" fontId="12" fillId="2" borderId="10" xfId="0" applyFont="1" applyFill="1" applyBorder="1"/>
    <xf numFmtId="0" fontId="0" fillId="3" borderId="10" xfId="0" applyFill="1" applyBorder="1"/>
    <xf numFmtId="0" fontId="0" fillId="4" borderId="10" xfId="0" applyFill="1" applyBorder="1"/>
    <xf numFmtId="0" fontId="21" fillId="4" borderId="0" xfId="0" applyFont="1" applyFill="1" applyBorder="1" applyAlignment="1">
      <alignment vertical="top" wrapText="1"/>
    </xf>
    <xf numFmtId="172" fontId="15" fillId="4" borderId="7" xfId="0" applyNumberFormat="1" applyFont="1" applyFill="1" applyBorder="1" applyAlignment="1">
      <alignment horizontal="right" vertical="center" wrapText="1"/>
    </xf>
    <xf numFmtId="164" fontId="6" fillId="4" borderId="0" xfId="0" quotePrefix="1" applyNumberFormat="1" applyFont="1" applyFill="1" applyBorder="1" applyAlignment="1">
      <alignment horizontal="right"/>
    </xf>
    <xf numFmtId="0" fontId="15" fillId="2" borderId="0" xfId="0" applyFont="1" applyFill="1" applyAlignment="1">
      <alignment wrapText="1"/>
    </xf>
    <xf numFmtId="0" fontId="0" fillId="0" borderId="0" xfId="0" applyFill="1"/>
    <xf numFmtId="3" fontId="17" fillId="4" borderId="0" xfId="0" applyNumberFormat="1" applyFont="1" applyFill="1" applyBorder="1" applyAlignment="1">
      <alignment vertical="center" wrapText="1"/>
    </xf>
    <xf numFmtId="4" fontId="15" fillId="4" borderId="0" xfId="0" applyNumberFormat="1" applyFont="1" applyFill="1" applyBorder="1" applyAlignment="1">
      <alignment horizontal="right" vertical="center"/>
    </xf>
    <xf numFmtId="0" fontId="18" fillId="2" borderId="0" xfId="0" applyFont="1" applyFill="1" applyBorder="1" applyAlignment="1"/>
    <xf numFmtId="3" fontId="23" fillId="5" borderId="6" xfId="0" applyNumberFormat="1" applyFont="1" applyFill="1" applyBorder="1" applyAlignment="1">
      <alignment horizontal="right" vertical="center"/>
    </xf>
    <xf numFmtId="4" fontId="23" fillId="5" borderId="6" xfId="0" applyNumberFormat="1" applyFont="1" applyFill="1" applyBorder="1" applyAlignment="1">
      <alignment horizontal="right" vertical="center"/>
    </xf>
    <xf numFmtId="3" fontId="23" fillId="5" borderId="9" xfId="0" applyNumberFormat="1" applyFont="1" applyFill="1" applyBorder="1" applyAlignment="1">
      <alignment horizontal="right" vertical="center"/>
    </xf>
    <xf numFmtId="0" fontId="17" fillId="4" borderId="0" xfId="0" applyFont="1" applyFill="1" applyAlignment="1">
      <alignment horizontal="right" vertical="top" wrapText="1"/>
    </xf>
    <xf numFmtId="3" fontId="21" fillId="5" borderId="9" xfId="0" applyNumberFormat="1" applyFont="1" applyFill="1" applyBorder="1" applyAlignment="1">
      <alignment horizontal="right" vertical="center"/>
    </xf>
    <xf numFmtId="3" fontId="21" fillId="5" borderId="6" xfId="0" applyNumberFormat="1" applyFont="1" applyFill="1" applyBorder="1" applyAlignment="1">
      <alignment horizontal="right" vertical="center"/>
    </xf>
    <xf numFmtId="167" fontId="17" fillId="5" borderId="6" xfId="0" applyNumberFormat="1" applyFont="1" applyFill="1" applyBorder="1" applyAlignment="1">
      <alignment horizontal="right" vertical="center" wrapText="1"/>
    </xf>
    <xf numFmtId="167" fontId="15" fillId="5" borderId="6" xfId="0" applyNumberFormat="1" applyFont="1" applyFill="1" applyBorder="1" applyAlignment="1">
      <alignment horizontal="right" vertical="center" wrapText="1"/>
    </xf>
    <xf numFmtId="172" fontId="15" fillId="5" borderId="6" xfId="0" applyNumberFormat="1" applyFont="1" applyFill="1" applyBorder="1" applyAlignment="1">
      <alignment horizontal="right" vertical="center" wrapText="1"/>
    </xf>
    <xf numFmtId="4" fontId="21" fillId="5" borderId="6" xfId="0" applyNumberFormat="1" applyFont="1" applyFill="1" applyBorder="1" applyAlignment="1">
      <alignment horizontal="right" vertical="center"/>
    </xf>
    <xf numFmtId="4" fontId="21" fillId="4" borderId="0" xfId="0" applyNumberFormat="1" applyFont="1" applyFill="1" applyAlignment="1">
      <alignment horizontal="right" vertical="center"/>
    </xf>
    <xf numFmtId="167" fontId="21" fillId="5" borderId="6" xfId="0" applyNumberFormat="1" applyFont="1" applyFill="1" applyBorder="1" applyAlignment="1">
      <alignment horizontal="right" vertical="center"/>
    </xf>
    <xf numFmtId="167" fontId="21" fillId="5" borderId="9" xfId="0" applyNumberFormat="1" applyFont="1" applyFill="1" applyBorder="1" applyAlignment="1">
      <alignment horizontal="right" vertical="center"/>
    </xf>
    <xf numFmtId="167" fontId="23" fillId="5" borderId="9" xfId="0" applyNumberFormat="1" applyFont="1" applyFill="1" applyBorder="1" applyAlignment="1">
      <alignment horizontal="right" vertical="center"/>
    </xf>
    <xf numFmtId="0" fontId="28" fillId="4" borderId="0" xfId="0" applyFont="1" applyFill="1" applyAlignment="1">
      <alignment vertical="top"/>
    </xf>
    <xf numFmtId="3" fontId="6" fillId="2" borderId="0" xfId="0" applyNumberFormat="1" applyFont="1" applyFill="1" applyBorder="1" applyAlignment="1">
      <alignment horizontal="right"/>
    </xf>
    <xf numFmtId="173" fontId="6" fillId="2" borderId="0" xfId="1" applyNumberFormat="1" applyFont="1" applyFill="1" applyBorder="1" applyAlignment="1">
      <alignment horizontal="right" vertical="center"/>
    </xf>
  </cellXfs>
  <cellStyles count="15">
    <cellStyle name="Comma" xfId="1" builtinId="3"/>
    <cellStyle name="Comma 2" xfId="9" xr:uid="{00000000-0005-0000-0000-000001000000}"/>
    <cellStyle name="Comma 2 2" xfId="13" xr:uid="{11CE7F82-CB61-4D08-B043-4ABAAF4F559F}"/>
    <cellStyle name="Comma 3" xfId="6" xr:uid="{00000000-0005-0000-0000-000035000000}"/>
    <cellStyle name="Hyperlink" xfId="2" builtinId="8"/>
    <cellStyle name="Normal" xfId="0" builtinId="0"/>
    <cellStyle name="Normal 2" xfId="3" xr:uid="{00000000-0005-0000-0000-000004000000}"/>
    <cellStyle name="Normal 2 2" xfId="7" xr:uid="{00000000-0005-0000-0000-000004000000}"/>
    <cellStyle name="Normal 2 2 2" xfId="14" xr:uid="{A7E4C03D-6863-4BC5-A98E-061E69EA6BBC}"/>
    <cellStyle name="Normal 2 3" xfId="11" xr:uid="{D3CCC25A-360F-48C6-9B02-1406733C931B}"/>
    <cellStyle name="Normal 3" xfId="5" xr:uid="{00000000-0005-0000-0000-000038000000}"/>
    <cellStyle name="Normal 5 2" xfId="10" xr:uid="{00000000-0005-0000-0000-000005000000}"/>
    <cellStyle name="Percent 2" xfId="4" xr:uid="{00000000-0005-0000-0000-000007000000}"/>
    <cellStyle name="Percent 2 2" xfId="8" xr:uid="{00000000-0005-0000-0000-000007000000}"/>
    <cellStyle name="Percent 2 3" xfId="12" xr:uid="{9A373359-D467-4C64-9978-BE17812C5C7C}"/>
  </cellStyles>
  <dxfs count="0"/>
  <tableStyles count="0" defaultTableStyle="TableStyleMedium9"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kazminerals.com/esg/"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9526</xdr:rowOff>
    </xdr:from>
    <xdr:to>
      <xdr:col>3</xdr:col>
      <xdr:colOff>38100</xdr:colOff>
      <xdr:row>10</xdr:row>
      <xdr:rowOff>106680</xdr:rowOff>
    </xdr:to>
    <xdr:sp macro="" textlink="">
      <xdr:nvSpPr>
        <xdr:cNvPr id="5121" name="Rectangle 1">
          <a:hlinkClick xmlns:r="http://schemas.openxmlformats.org/officeDocument/2006/relationships" r:id="rId1"/>
          <a:extLst>
            <a:ext uri="{FF2B5EF4-FFF2-40B4-BE49-F238E27FC236}">
              <a16:creationId xmlns:a16="http://schemas.microsoft.com/office/drawing/2014/main" id="{00000000-0008-0000-0000-000001140000}"/>
            </a:ext>
          </a:extLst>
        </xdr:cNvPr>
        <xdr:cNvSpPr>
          <a:spLocks noChangeArrowheads="1"/>
        </xdr:cNvSpPr>
      </xdr:nvSpPr>
      <xdr:spPr bwMode="auto">
        <a:xfrm>
          <a:off x="0" y="9526"/>
          <a:ext cx="5021580" cy="1773554"/>
        </a:xfrm>
        <a:prstGeom prst="rect">
          <a:avLst/>
        </a:prstGeom>
        <a:noFill/>
        <a:ln w="9525">
          <a:solidFill>
            <a:srgbClr val="000000"/>
          </a:solid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This pack represents the ESG information from Group’s Annual Report and Accounts. For further information please visit</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GB" sz="1000" b="0" i="0" u="none" strike="noStrike" baseline="0">
              <a:solidFill>
                <a:srgbClr val="000000"/>
              </a:solidFill>
              <a:latin typeface="Arial"/>
              <a:ea typeface="+mn-ea"/>
              <a:cs typeface="Arial"/>
            </a:rPr>
            <a:t>http://www.kazminerals.com/esg</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If you have any further questions, please contact Investor Relations department: </a:t>
          </a:r>
          <a:br>
            <a:rPr lang="en-GB" sz="1000" b="0" i="0" u="none" strike="noStrike" baseline="0">
              <a:solidFill>
                <a:srgbClr val="000000"/>
              </a:solidFill>
              <a:latin typeface="Arial"/>
              <a:cs typeface="Arial"/>
            </a:rPr>
          </a:br>
          <a:r>
            <a:rPr lang="en-GB" sz="1000" b="0" i="0" u="none" strike="noStrike" baseline="0">
              <a:solidFill>
                <a:srgbClr val="000000"/>
              </a:solidFill>
              <a:latin typeface="Arial"/>
              <a:cs typeface="Arial"/>
            </a:rPr>
            <a:t>ed.jack@kazminerals.com</a:t>
          </a:r>
        </a:p>
        <a:p>
          <a:pPr algn="l" rtl="0">
            <a:defRPr sz="1000"/>
          </a:pPr>
          <a:r>
            <a:rPr lang="en-GB" sz="1000" b="0" i="0" u="none" strike="noStrike" baseline="0">
              <a:solidFill>
                <a:srgbClr val="000000"/>
              </a:solidFill>
              <a:latin typeface="Arial"/>
              <a:cs typeface="Arial"/>
            </a:rPr>
            <a:t>anna.mallere@kazminerals.com</a:t>
          </a:r>
          <a:br>
            <a:rPr lang="en-GB" sz="1000" b="0" i="0" u="none" strike="noStrike" baseline="0">
              <a:solidFill>
                <a:srgbClr val="000000"/>
              </a:solidFill>
              <a:latin typeface="Arial"/>
              <a:cs typeface="Arial"/>
            </a:rPr>
          </a:br>
          <a:r>
            <a:rPr lang="en-GB" sz="1000" b="0" i="0" u="none" strike="noStrike" baseline="0">
              <a:solidFill>
                <a:srgbClr val="000000"/>
              </a:solidFill>
              <a:latin typeface="Arial"/>
              <a:ea typeface="+mn-ea"/>
              <a:cs typeface="Arial"/>
            </a:rPr>
            <a:t>aidana.aliakpar@kazminerals.com  </a:t>
          </a:r>
        </a:p>
        <a:p>
          <a:pPr algn="l" rtl="0">
            <a:defRPr sz="1000"/>
          </a:pPr>
          <a:endParaRPr lang="en-GB" sz="1000" b="0" i="0" u="none" strike="noStrike" baseline="0">
            <a:solidFill>
              <a:srgbClr val="000000"/>
            </a:solidFill>
            <a:latin typeface="Arial"/>
            <a:cs typeface="Arial"/>
          </a:endParaRPr>
        </a:p>
        <a:p>
          <a:pPr algn="l" rtl="0">
            <a:defRPr sz="1000"/>
          </a:pPr>
          <a:r>
            <a:rPr lang="en-GB" sz="800" b="0" i="0" u="none" strike="noStrike" baseline="0">
              <a:solidFill>
                <a:srgbClr val="0000FF"/>
              </a:solidFill>
              <a:latin typeface="Arial"/>
              <a:cs typeface="Arial"/>
            </a:rPr>
            <a:t>Last updated on 23 March 2020. </a:t>
          </a:r>
          <a:endParaRPr lang="en-GB" sz="1000" b="1"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0:C44"/>
  <sheetViews>
    <sheetView tabSelected="1" zoomScaleNormal="100" workbookViewId="0">
      <selection activeCell="A12" sqref="A12"/>
    </sheetView>
  </sheetViews>
  <sheetFormatPr defaultColWidth="8.88671875" defaultRowHeight="13.2" x14ac:dyDescent="0.25"/>
  <cols>
    <col min="1" max="1" width="54.88671875" style="5" bestFit="1" customWidth="1"/>
    <col min="2" max="16384" width="8.88671875" style="5"/>
  </cols>
  <sheetData>
    <row r="10" spans="1:1" x14ac:dyDescent="0.25">
      <c r="A10" s="11" t="s">
        <v>7</v>
      </c>
    </row>
    <row r="14" spans="1:1" x14ac:dyDescent="0.25">
      <c r="A14" s="8" t="s">
        <v>149</v>
      </c>
    </row>
    <row r="15" spans="1:1" x14ac:dyDescent="0.25">
      <c r="A15" s="8" t="s">
        <v>150</v>
      </c>
    </row>
    <row r="16" spans="1:1" x14ac:dyDescent="0.25">
      <c r="A16" s="8" t="s">
        <v>151</v>
      </c>
    </row>
    <row r="17" spans="1:1" x14ac:dyDescent="0.25">
      <c r="A17" s="8" t="s">
        <v>152</v>
      </c>
    </row>
    <row r="18" spans="1:1" x14ac:dyDescent="0.25">
      <c r="A18" s="8"/>
    </row>
    <row r="19" spans="1:1" x14ac:dyDescent="0.25">
      <c r="A19" s="8"/>
    </row>
    <row r="22" spans="1:1" x14ac:dyDescent="0.25">
      <c r="A22" s="8"/>
    </row>
    <row r="23" spans="1:1" x14ac:dyDescent="0.25">
      <c r="A23" s="8"/>
    </row>
    <row r="24" spans="1:1" x14ac:dyDescent="0.25">
      <c r="A24" s="9"/>
    </row>
    <row r="29" spans="1:1" x14ac:dyDescent="0.25">
      <c r="A29" s="8"/>
    </row>
    <row r="31" spans="1:1" x14ac:dyDescent="0.25">
      <c r="A31" s="8"/>
    </row>
    <row r="33" spans="1:3" x14ac:dyDescent="0.25">
      <c r="A33" s="72"/>
    </row>
    <row r="35" spans="1:3" x14ac:dyDescent="0.25">
      <c r="A35" s="8"/>
    </row>
    <row r="36" spans="1:3" x14ac:dyDescent="0.25">
      <c r="A36" s="8"/>
    </row>
    <row r="37" spans="1:3" x14ac:dyDescent="0.25">
      <c r="A37" s="8"/>
    </row>
    <row r="38" spans="1:3" x14ac:dyDescent="0.25">
      <c r="A38" s="9"/>
    </row>
    <row r="39" spans="1:3" x14ac:dyDescent="0.25">
      <c r="A39" s="8"/>
    </row>
    <row r="40" spans="1:3" x14ac:dyDescent="0.25">
      <c r="A40" s="8"/>
    </row>
    <row r="41" spans="1:3" x14ac:dyDescent="0.25">
      <c r="A41" s="8"/>
      <c r="B41" s="7"/>
      <c r="C41" s="7"/>
    </row>
    <row r="42" spans="1:3" ht="13.5" customHeight="1" x14ac:dyDescent="0.25"/>
    <row r="44" spans="1:3" x14ac:dyDescent="0.25">
      <c r="A44" s="8"/>
    </row>
  </sheetData>
  <phoneticPr fontId="8" type="noConversion"/>
  <hyperlinks>
    <hyperlink ref="A15" location="Environment!A1" display="Environment data (2015-18)" xr:uid="{00000000-0004-0000-0000-000008000000}"/>
    <hyperlink ref="A16" location="Social!A1" display="Social data (2015-18)" xr:uid="{00000000-0004-0000-0000-000009000000}"/>
    <hyperlink ref="A14" location="HS!A1" display="HS data (2015-2018)" xr:uid="{00000000-0004-0000-0000-000012000000}"/>
    <hyperlink ref="A17" location="Governance!A1" display="Governance data (2015-18)" xr:uid="{33E71F25-E4C0-4958-95AC-4ECFF026A20F}"/>
  </hyperlinks>
  <pageMargins left="0.75" right="0.8"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E0BE5-4A24-4577-98F5-2714BC839F97}">
  <sheetPr>
    <tabColor rgb="FFFFC000"/>
  </sheetPr>
  <dimension ref="A1:H25"/>
  <sheetViews>
    <sheetView showGridLines="0" workbookViewId="0">
      <selection activeCell="K7" sqref="K7"/>
    </sheetView>
  </sheetViews>
  <sheetFormatPr defaultRowHeight="13.2" x14ac:dyDescent="0.25"/>
  <cols>
    <col min="1" max="1" width="32.6640625" customWidth="1"/>
    <col min="4" max="7" width="10.109375" bestFit="1" customWidth="1"/>
  </cols>
  <sheetData>
    <row r="1" spans="1:8" ht="15.6" x14ac:dyDescent="0.3">
      <c r="A1" s="36" t="s">
        <v>131</v>
      </c>
    </row>
    <row r="3" spans="1:8" x14ac:dyDescent="0.25">
      <c r="A3" s="25" t="s">
        <v>73</v>
      </c>
      <c r="B3" s="26"/>
      <c r="C3" s="26"/>
      <c r="D3" s="29"/>
      <c r="E3" s="29"/>
      <c r="F3" s="29"/>
      <c r="G3" s="29"/>
      <c r="H3" s="29"/>
    </row>
    <row r="4" spans="1:8" ht="13.8" x14ac:dyDescent="0.3">
      <c r="A4" s="117"/>
      <c r="B4" s="86"/>
      <c r="C4" s="87">
        <v>2020</v>
      </c>
      <c r="D4" s="88">
        <v>2019</v>
      </c>
      <c r="E4" s="88">
        <v>2018</v>
      </c>
      <c r="F4" s="88">
        <v>2017</v>
      </c>
      <c r="G4" s="88">
        <v>2016</v>
      </c>
      <c r="H4" s="88">
        <v>2015</v>
      </c>
    </row>
    <row r="5" spans="1:8" x14ac:dyDescent="0.25">
      <c r="A5" s="85" t="s">
        <v>67</v>
      </c>
      <c r="B5" s="84"/>
      <c r="C5" s="90">
        <v>1.1399999999999999</v>
      </c>
      <c r="D5" s="93">
        <v>1.38</v>
      </c>
      <c r="E5" s="93">
        <v>1.74</v>
      </c>
      <c r="F5" s="93">
        <v>1.6</v>
      </c>
      <c r="G5" s="93">
        <v>1.2</v>
      </c>
      <c r="H5" s="93">
        <v>1.25</v>
      </c>
    </row>
    <row r="6" spans="1:8" ht="13.8" x14ac:dyDescent="0.3">
      <c r="A6" s="37"/>
      <c r="B6" s="37"/>
      <c r="C6" s="37"/>
      <c r="D6" s="37"/>
      <c r="E6" s="37"/>
      <c r="F6" s="37"/>
      <c r="G6" s="37"/>
      <c r="H6" s="37"/>
    </row>
    <row r="7" spans="1:8" x14ac:dyDescent="0.25">
      <c r="A7" s="85" t="s">
        <v>68</v>
      </c>
      <c r="B7" s="27"/>
      <c r="C7" s="27"/>
      <c r="D7" s="27"/>
      <c r="E7" s="27"/>
      <c r="F7" s="27"/>
      <c r="G7" s="27"/>
      <c r="H7" s="27"/>
    </row>
    <row r="8" spans="1:8" x14ac:dyDescent="0.25">
      <c r="A8" s="118" t="s">
        <v>69</v>
      </c>
      <c r="B8" s="32"/>
      <c r="C8" s="152">
        <v>54</v>
      </c>
      <c r="D8" s="33">
        <v>63</v>
      </c>
      <c r="E8" s="33">
        <v>61</v>
      </c>
      <c r="F8" s="33">
        <v>51</v>
      </c>
      <c r="G8" s="33">
        <v>51</v>
      </c>
      <c r="H8" s="33">
        <v>51</v>
      </c>
    </row>
    <row r="9" spans="1:8" x14ac:dyDescent="0.25">
      <c r="A9" s="118" t="s">
        <v>70</v>
      </c>
      <c r="B9" s="32"/>
      <c r="C9" s="152">
        <v>70</v>
      </c>
      <c r="D9" s="33">
        <v>58</v>
      </c>
      <c r="E9" s="33">
        <v>54</v>
      </c>
      <c r="F9" s="33">
        <v>38</v>
      </c>
      <c r="G9" s="33">
        <v>43</v>
      </c>
      <c r="H9" s="33">
        <v>42</v>
      </c>
    </row>
    <row r="10" spans="1:8" x14ac:dyDescent="0.25">
      <c r="A10" s="97"/>
      <c r="B10" s="26"/>
      <c r="C10" s="29"/>
      <c r="D10" s="29"/>
      <c r="E10" s="29"/>
      <c r="F10" s="29"/>
      <c r="G10" s="29"/>
      <c r="H10" s="29"/>
    </row>
    <row r="11" spans="1:8" ht="12.75" customHeight="1" x14ac:dyDescent="0.25">
      <c r="A11" s="85" t="s">
        <v>71</v>
      </c>
      <c r="B11" s="32"/>
      <c r="C11" s="153">
        <v>2.62</v>
      </c>
      <c r="D11" s="89">
        <v>2.64</v>
      </c>
      <c r="E11" s="89">
        <v>3.28</v>
      </c>
      <c r="F11" s="89">
        <v>2.79</v>
      </c>
      <c r="G11" s="89">
        <v>2.21</v>
      </c>
      <c r="H11" s="89">
        <v>2.27</v>
      </c>
    </row>
    <row r="12" spans="1:8" x14ac:dyDescent="0.25">
      <c r="A12" s="26"/>
      <c r="B12" s="26"/>
      <c r="C12" s="29"/>
      <c r="D12" s="29"/>
      <c r="E12" s="29"/>
      <c r="F12" s="29"/>
      <c r="G12" s="29"/>
      <c r="H12" s="29"/>
    </row>
    <row r="13" spans="1:8" x14ac:dyDescent="0.25">
      <c r="A13" s="128"/>
      <c r="B13" s="128"/>
      <c r="C13" s="87">
        <v>2020</v>
      </c>
      <c r="D13" s="88">
        <v>2019</v>
      </c>
      <c r="E13" s="88">
        <v>2018</v>
      </c>
      <c r="F13" s="88">
        <v>2017</v>
      </c>
      <c r="G13" s="88">
        <v>2016</v>
      </c>
    </row>
    <row r="14" spans="1:8" ht="13.8" x14ac:dyDescent="0.3">
      <c r="A14" s="85" t="s">
        <v>132</v>
      </c>
      <c r="B14" s="86"/>
      <c r="C14" s="154">
        <v>37</v>
      </c>
      <c r="D14" s="95">
        <v>44</v>
      </c>
      <c r="E14" s="95">
        <v>48</v>
      </c>
      <c r="F14" s="95">
        <v>39</v>
      </c>
      <c r="G14" s="95">
        <v>33</v>
      </c>
    </row>
    <row r="15" spans="1:8" x14ac:dyDescent="0.25">
      <c r="A15" s="85" t="s">
        <v>117</v>
      </c>
      <c r="B15" s="84"/>
      <c r="C15" s="90">
        <v>0.78476327382537059</v>
      </c>
      <c r="D15" s="93">
        <v>0.96</v>
      </c>
      <c r="E15" s="93">
        <v>1.37</v>
      </c>
      <c r="F15" s="93">
        <v>1.22</v>
      </c>
      <c r="G15" s="93">
        <v>0.78</v>
      </c>
    </row>
    <row r="16" spans="1:8" x14ac:dyDescent="0.25">
      <c r="D16" s="134"/>
      <c r="E16" s="134"/>
      <c r="F16" s="134"/>
      <c r="G16" s="134"/>
    </row>
    <row r="18" spans="1:8" x14ac:dyDescent="0.25">
      <c r="A18" s="25" t="s">
        <v>72</v>
      </c>
      <c r="B18" s="27"/>
      <c r="C18" s="27"/>
      <c r="D18" s="27"/>
      <c r="E18" s="27"/>
      <c r="F18" s="27"/>
      <c r="G18" s="27"/>
      <c r="H18" s="27"/>
    </row>
    <row r="19" spans="1:8" ht="13.8" x14ac:dyDescent="0.3">
      <c r="A19" s="117"/>
      <c r="B19" s="86"/>
      <c r="C19" s="87">
        <v>2020</v>
      </c>
      <c r="D19" s="88">
        <v>2019</v>
      </c>
      <c r="E19" s="88">
        <v>2018</v>
      </c>
      <c r="F19" s="88">
        <v>2017</v>
      </c>
      <c r="G19" s="88">
        <v>2016</v>
      </c>
      <c r="H19" s="88">
        <v>2015</v>
      </c>
    </row>
    <row r="20" spans="1:8" x14ac:dyDescent="0.25">
      <c r="A20" s="85" t="s">
        <v>72</v>
      </c>
      <c r="B20" s="84"/>
      <c r="C20" s="154">
        <v>4</v>
      </c>
      <c r="D20" s="95">
        <v>2</v>
      </c>
      <c r="E20" s="95">
        <v>4</v>
      </c>
      <c r="F20" s="95">
        <v>4</v>
      </c>
      <c r="G20" s="95">
        <v>6</v>
      </c>
      <c r="H20" s="95">
        <v>3</v>
      </c>
    </row>
    <row r="21" spans="1:8" x14ac:dyDescent="0.25">
      <c r="A21" s="85" t="s">
        <v>74</v>
      </c>
      <c r="B21" s="84"/>
      <c r="C21" s="90">
        <v>8.4839272845986011E-2</v>
      </c>
      <c r="D21" s="93">
        <v>0.04</v>
      </c>
      <c r="E21" s="93">
        <v>0.11</v>
      </c>
      <c r="F21" s="93">
        <v>0.13</v>
      </c>
      <c r="G21" s="93">
        <v>0.14000000000000001</v>
      </c>
      <c r="H21" s="29"/>
    </row>
    <row r="24" spans="1:8" x14ac:dyDescent="0.25">
      <c r="A24" s="119" t="s">
        <v>133</v>
      </c>
      <c r="B24" s="128"/>
      <c r="C24" s="87">
        <v>2020</v>
      </c>
      <c r="D24" s="88">
        <v>2019</v>
      </c>
      <c r="E24" s="88">
        <v>2018</v>
      </c>
      <c r="F24" s="88">
        <v>2017</v>
      </c>
      <c r="G24" s="88">
        <v>2016</v>
      </c>
    </row>
    <row r="25" spans="1:8" x14ac:dyDescent="0.25">
      <c r="A25" s="85" t="s">
        <v>133</v>
      </c>
      <c r="B25" s="84"/>
      <c r="C25" s="154">
        <v>47147976</v>
      </c>
      <c r="D25" s="95">
        <v>45795764</v>
      </c>
      <c r="E25" s="95">
        <v>35045725</v>
      </c>
      <c r="F25" s="95">
        <v>31952322</v>
      </c>
      <c r="G25" s="95">
        <v>42504593</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Q148"/>
  <sheetViews>
    <sheetView zoomScaleNormal="100" workbookViewId="0">
      <selection activeCell="H42" sqref="H42"/>
    </sheetView>
  </sheetViews>
  <sheetFormatPr defaultColWidth="8.88671875" defaultRowHeight="12.6" x14ac:dyDescent="0.3"/>
  <cols>
    <col min="1" max="1" width="34.33203125" style="26" customWidth="1"/>
    <col min="2" max="2" width="7" style="26" customWidth="1"/>
    <col min="3" max="3" width="11.6640625" style="29" customWidth="1" collapsed="1"/>
    <col min="4" max="7" width="11.6640625" style="29" customWidth="1"/>
    <col min="8" max="8" width="13.6640625" style="29" customWidth="1"/>
    <col min="9" max="9" width="13.6640625" style="27" customWidth="1"/>
    <col min="10" max="10" width="8.88671875" style="37"/>
    <col min="11" max="11" width="11.88671875" style="37" customWidth="1"/>
    <col min="12" max="12" width="9.5546875" style="38" customWidth="1"/>
    <col min="13" max="13" width="8" style="38" customWidth="1"/>
    <col min="14" max="16" width="8.88671875" style="38"/>
    <col min="17" max="17" width="8.88671875" style="37"/>
    <col min="18" max="16384" width="8.88671875" style="27"/>
  </cols>
  <sheetData>
    <row r="1" spans="1:17" ht="15.6" customHeight="1" x14ac:dyDescent="0.3">
      <c r="A1" s="36" t="s">
        <v>128</v>
      </c>
    </row>
    <row r="2" spans="1:17" x14ac:dyDescent="0.3">
      <c r="H2" s="37"/>
    </row>
    <row r="3" spans="1:17" x14ac:dyDescent="0.3">
      <c r="A3" s="25" t="s">
        <v>31</v>
      </c>
    </row>
    <row r="4" spans="1:17" s="31" customFormat="1" ht="14.1" customHeight="1" x14ac:dyDescent="0.25">
      <c r="A4" s="30"/>
      <c r="B4" s="30"/>
      <c r="C4" s="155"/>
      <c r="D4" s="76"/>
      <c r="E4" s="76"/>
      <c r="F4" s="76"/>
      <c r="G4" s="60"/>
      <c r="H4" s="76"/>
      <c r="J4" s="39"/>
      <c r="K4" s="39"/>
      <c r="L4" s="40"/>
      <c r="M4" s="40"/>
      <c r="N4" s="40"/>
      <c r="O4" s="40"/>
      <c r="P4" s="40"/>
      <c r="Q4" s="39"/>
    </row>
    <row r="5" spans="1:17" s="62" customFormat="1" x14ac:dyDescent="0.3">
      <c r="A5" s="85" t="s">
        <v>32</v>
      </c>
      <c r="B5" s="86"/>
      <c r="C5" s="87">
        <v>2020</v>
      </c>
      <c r="D5" s="88">
        <v>2019</v>
      </c>
      <c r="E5" s="88">
        <v>2018</v>
      </c>
      <c r="F5" s="88">
        <v>2017</v>
      </c>
      <c r="G5" s="88">
        <v>2016</v>
      </c>
      <c r="H5" s="88">
        <v>2015</v>
      </c>
      <c r="J5" s="63"/>
      <c r="K5" s="63"/>
      <c r="L5" s="59"/>
      <c r="M5" s="59"/>
      <c r="N5" s="59"/>
      <c r="O5" s="59"/>
      <c r="P5" s="59"/>
      <c r="Q5" s="63"/>
    </row>
    <row r="6" spans="1:17" s="62" customFormat="1" x14ac:dyDescent="0.3">
      <c r="A6" s="83" t="s">
        <v>33</v>
      </c>
      <c r="B6" s="84" t="s">
        <v>15</v>
      </c>
      <c r="C6" s="156">
        <v>408.16597811499997</v>
      </c>
      <c r="D6" s="95">
        <v>443</v>
      </c>
      <c r="E6" s="95">
        <v>431</v>
      </c>
      <c r="F6" s="95">
        <v>410</v>
      </c>
      <c r="G6" s="95">
        <v>416</v>
      </c>
      <c r="H6" s="95">
        <v>386</v>
      </c>
      <c r="J6" s="63"/>
      <c r="K6" s="63"/>
      <c r="L6" s="59"/>
      <c r="M6" s="59"/>
      <c r="N6" s="59"/>
      <c r="O6" s="59"/>
      <c r="P6" s="59"/>
      <c r="Q6" s="63"/>
    </row>
    <row r="7" spans="1:17" s="62" customFormat="1" x14ac:dyDescent="0.3">
      <c r="A7" s="64" t="s">
        <v>34</v>
      </c>
      <c r="B7" s="65" t="s">
        <v>15</v>
      </c>
      <c r="C7" s="157">
        <v>2244.6373680510001</v>
      </c>
      <c r="D7" s="33">
        <v>2176</v>
      </c>
      <c r="E7" s="33">
        <v>2170</v>
      </c>
      <c r="F7" s="33">
        <v>1733</v>
      </c>
      <c r="G7" s="33">
        <v>1056</v>
      </c>
      <c r="H7" s="33">
        <v>529</v>
      </c>
      <c r="J7" s="63"/>
      <c r="K7" s="63"/>
      <c r="L7" s="59"/>
      <c r="M7" s="59"/>
      <c r="N7" s="59"/>
      <c r="O7" s="59"/>
      <c r="P7" s="59"/>
      <c r="Q7" s="63"/>
    </row>
    <row r="8" spans="1:17" s="62" customFormat="1" ht="15.75" customHeight="1" x14ac:dyDescent="0.3">
      <c r="A8" s="96" t="s">
        <v>35</v>
      </c>
      <c r="B8" s="32" t="s">
        <v>15</v>
      </c>
      <c r="C8" s="152">
        <v>2652.8033461660002</v>
      </c>
      <c r="D8" s="33">
        <v>2619</v>
      </c>
      <c r="E8" s="33">
        <v>2601</v>
      </c>
      <c r="F8" s="33">
        <v>2143</v>
      </c>
      <c r="G8" s="33">
        <v>1473</v>
      </c>
      <c r="H8" s="33">
        <v>915</v>
      </c>
      <c r="J8" s="63"/>
      <c r="K8" s="63"/>
      <c r="L8" s="59"/>
      <c r="M8" s="59"/>
      <c r="N8" s="59"/>
      <c r="O8" s="59"/>
      <c r="P8" s="59"/>
      <c r="Q8" s="63"/>
    </row>
    <row r="9" spans="1:17" s="62" customFormat="1" x14ac:dyDescent="0.3">
      <c r="A9" s="63"/>
      <c r="B9" s="63"/>
      <c r="C9" s="63"/>
      <c r="D9" s="63"/>
      <c r="E9" s="63"/>
      <c r="F9" s="63"/>
      <c r="G9" s="63"/>
      <c r="H9" s="63"/>
      <c r="J9" s="63"/>
      <c r="K9" s="63"/>
      <c r="L9" s="59"/>
      <c r="M9" s="59"/>
      <c r="N9" s="59"/>
      <c r="O9" s="59"/>
      <c r="P9" s="59"/>
      <c r="Q9" s="63"/>
    </row>
    <row r="10" spans="1:17" s="62" customFormat="1" x14ac:dyDescent="0.3">
      <c r="A10" s="75" t="s">
        <v>23</v>
      </c>
      <c r="B10" s="61" t="s">
        <v>15</v>
      </c>
      <c r="C10" s="158">
        <v>305.7</v>
      </c>
      <c r="D10" s="82">
        <v>311.39999999999998</v>
      </c>
      <c r="E10" s="82">
        <v>294.7</v>
      </c>
      <c r="F10" s="82">
        <v>258.5</v>
      </c>
      <c r="G10" s="82">
        <v>140.30000000000001</v>
      </c>
      <c r="H10" s="82">
        <v>81.099999999999994</v>
      </c>
      <c r="J10" s="63"/>
      <c r="K10" s="63"/>
      <c r="L10" s="59"/>
      <c r="M10" s="59"/>
      <c r="N10" s="59"/>
      <c r="O10" s="59"/>
      <c r="P10" s="59"/>
      <c r="Q10" s="63"/>
    </row>
    <row r="11" spans="1:17" s="66" customFormat="1" x14ac:dyDescent="0.3">
      <c r="A11" s="81" t="s">
        <v>36</v>
      </c>
      <c r="B11" s="80" t="s">
        <v>15</v>
      </c>
      <c r="C11" s="159">
        <v>8.6999999999999993</v>
      </c>
      <c r="D11" s="82">
        <v>8.4</v>
      </c>
      <c r="E11" s="82">
        <v>8.8000000000000007</v>
      </c>
      <c r="F11" s="82">
        <v>8.3000000000000007</v>
      </c>
      <c r="G11" s="82">
        <v>10.5</v>
      </c>
      <c r="H11" s="82">
        <v>11.3</v>
      </c>
      <c r="J11" s="67"/>
      <c r="K11" s="67"/>
      <c r="L11" s="68"/>
      <c r="M11" s="68"/>
      <c r="N11" s="68"/>
      <c r="O11" s="68"/>
      <c r="P11" s="68"/>
      <c r="Q11" s="67"/>
    </row>
    <row r="12" spans="1:17" s="69" customFormat="1" x14ac:dyDescent="0.3">
      <c r="A12" s="68"/>
      <c r="B12" s="68"/>
      <c r="C12" s="68"/>
      <c r="D12" s="68"/>
      <c r="E12" s="68"/>
      <c r="F12" s="68"/>
      <c r="G12" s="68"/>
      <c r="H12" s="68"/>
      <c r="J12" s="70"/>
      <c r="K12" s="70"/>
      <c r="L12" s="71"/>
      <c r="M12" s="71"/>
      <c r="N12" s="71"/>
      <c r="O12" s="71"/>
      <c r="P12" s="71"/>
      <c r="Q12" s="70"/>
    </row>
    <row r="13" spans="1:17" ht="15" customHeight="1" x14ac:dyDescent="0.3">
      <c r="A13" s="75" t="s">
        <v>39</v>
      </c>
      <c r="B13" s="61" t="s">
        <v>37</v>
      </c>
      <c r="C13" s="158">
        <v>59.2</v>
      </c>
      <c r="D13" s="82">
        <v>58.5</v>
      </c>
      <c r="E13" s="82">
        <v>53.25</v>
      </c>
      <c r="F13" s="82">
        <v>41.670999999999999</v>
      </c>
      <c r="G13" s="82">
        <v>15.688000000000001</v>
      </c>
      <c r="H13" s="82">
        <v>4.5709999999999997</v>
      </c>
    </row>
    <row r="14" spans="1:17" s="62" customFormat="1" x14ac:dyDescent="0.3">
      <c r="A14" s="81" t="s">
        <v>38</v>
      </c>
      <c r="B14" s="61" t="s">
        <v>15</v>
      </c>
      <c r="C14" s="160">
        <v>4.4999999999999998E-2</v>
      </c>
      <c r="D14" s="145">
        <v>4.4999999999999998E-2</v>
      </c>
      <c r="E14" s="145">
        <v>4.9000000000000002E-2</v>
      </c>
      <c r="F14" s="145">
        <v>5.0999999999999997E-2</v>
      </c>
      <c r="G14" s="145">
        <v>0.09</v>
      </c>
      <c r="H14" s="145">
        <v>0.2</v>
      </c>
      <c r="J14" s="63"/>
      <c r="K14" s="63"/>
      <c r="L14" s="59"/>
      <c r="M14" s="59"/>
      <c r="N14" s="59"/>
      <c r="O14" s="59"/>
      <c r="P14" s="59"/>
      <c r="Q14" s="63"/>
    </row>
    <row r="15" spans="1:17" s="62" customFormat="1" x14ac:dyDescent="0.3">
      <c r="A15" s="63"/>
      <c r="B15" s="63"/>
      <c r="C15" s="63"/>
      <c r="D15" s="63"/>
      <c r="E15" s="63"/>
      <c r="F15" s="63"/>
      <c r="G15" s="63"/>
      <c r="H15" s="63"/>
      <c r="J15" s="63"/>
      <c r="K15" s="63"/>
      <c r="L15" s="59"/>
      <c r="M15" s="59"/>
      <c r="N15" s="59"/>
      <c r="O15" s="59"/>
      <c r="P15" s="59"/>
      <c r="Q15" s="63"/>
    </row>
    <row r="16" spans="1:17" s="62" customFormat="1" x14ac:dyDescent="0.3">
      <c r="A16" s="81" t="s">
        <v>41</v>
      </c>
      <c r="B16" s="65" t="s">
        <v>40</v>
      </c>
      <c r="C16" s="157">
        <v>1126</v>
      </c>
      <c r="D16" s="33">
        <v>1156</v>
      </c>
      <c r="E16" s="33">
        <v>1203</v>
      </c>
      <c r="F16" s="33">
        <v>1289</v>
      </c>
      <c r="G16" s="33">
        <v>1923</v>
      </c>
      <c r="H16" s="33">
        <v>1376</v>
      </c>
      <c r="J16" s="63"/>
      <c r="K16" s="63"/>
      <c r="L16" s="59"/>
      <c r="M16" s="59"/>
      <c r="N16" s="59"/>
      <c r="O16" s="59"/>
      <c r="P16" s="59"/>
      <c r="Q16" s="63"/>
    </row>
    <row r="17" spans="1:17" x14ac:dyDescent="0.3">
      <c r="A17" s="37"/>
      <c r="B17" s="37"/>
      <c r="C17" s="37"/>
      <c r="D17" s="37"/>
      <c r="E17" s="37"/>
      <c r="F17" s="37"/>
      <c r="G17" s="37"/>
      <c r="H17" s="37"/>
    </row>
    <row r="18" spans="1:17" x14ac:dyDescent="0.3">
      <c r="A18" s="25" t="s">
        <v>42</v>
      </c>
      <c r="B18" s="37"/>
      <c r="C18" s="37"/>
      <c r="D18" s="37"/>
      <c r="E18" s="37"/>
      <c r="F18" s="37"/>
      <c r="G18" s="37"/>
      <c r="H18" s="37"/>
      <c r="K18" s="41"/>
      <c r="L18" s="42"/>
    </row>
    <row r="19" spans="1:17" x14ac:dyDescent="0.3">
      <c r="A19" s="25"/>
      <c r="B19" s="37"/>
      <c r="C19" s="37"/>
      <c r="D19" s="37"/>
      <c r="E19" s="37"/>
      <c r="F19" s="37"/>
      <c r="G19" s="37"/>
      <c r="H19" s="37"/>
    </row>
    <row r="20" spans="1:17" x14ac:dyDescent="0.3">
      <c r="A20" s="85" t="s">
        <v>47</v>
      </c>
      <c r="B20" s="86"/>
      <c r="C20" s="87">
        <v>2020</v>
      </c>
      <c r="D20" s="88">
        <v>2019</v>
      </c>
      <c r="E20" s="88">
        <v>2018</v>
      </c>
      <c r="F20" s="88">
        <v>2017</v>
      </c>
      <c r="G20" s="88">
        <v>2016</v>
      </c>
      <c r="H20" s="88">
        <v>2015</v>
      </c>
    </row>
    <row r="21" spans="1:17" s="68" customFormat="1" x14ac:dyDescent="0.3">
      <c r="A21" s="81" t="s">
        <v>48</v>
      </c>
      <c r="B21" s="80" t="s">
        <v>45</v>
      </c>
      <c r="C21" s="92">
        <v>8.873004013200001</v>
      </c>
      <c r="D21" s="93">
        <v>8.6286983544000027</v>
      </c>
      <c r="E21" s="93">
        <v>8.6300000000000008</v>
      </c>
      <c r="F21" s="93">
        <v>6.91</v>
      </c>
      <c r="G21" s="93">
        <v>4.2699999999999996</v>
      </c>
      <c r="H21" s="93">
        <v>2.02</v>
      </c>
      <c r="I21" s="66"/>
      <c r="J21" s="67"/>
      <c r="K21" s="67"/>
      <c r="Q21" s="67"/>
    </row>
    <row r="22" spans="1:17" x14ac:dyDescent="0.3">
      <c r="A22" s="81" t="s">
        <v>49</v>
      </c>
      <c r="B22" s="80" t="s">
        <v>45</v>
      </c>
      <c r="C22" s="161">
        <v>2.0124612872460004</v>
      </c>
      <c r="D22" s="89">
        <v>2.08</v>
      </c>
      <c r="E22" s="89">
        <v>1.74</v>
      </c>
      <c r="F22" s="89">
        <v>1.66</v>
      </c>
      <c r="G22" s="89">
        <v>1.62</v>
      </c>
      <c r="H22" s="89">
        <v>0.88</v>
      </c>
    </row>
    <row r="23" spans="1:17" x14ac:dyDescent="0.3">
      <c r="A23" s="81" t="s">
        <v>50</v>
      </c>
      <c r="B23" s="80" t="s">
        <v>45</v>
      </c>
      <c r="C23" s="161">
        <v>0.99986010319999996</v>
      </c>
      <c r="D23" s="89">
        <v>1.2</v>
      </c>
      <c r="E23" s="89">
        <v>1.27</v>
      </c>
      <c r="F23" s="89">
        <v>1.27</v>
      </c>
      <c r="G23" s="89">
        <v>1.25</v>
      </c>
      <c r="H23" s="89">
        <v>0.99</v>
      </c>
    </row>
    <row r="24" spans="1:17" x14ac:dyDescent="0.3">
      <c r="A24" s="81" t="s">
        <v>51</v>
      </c>
      <c r="B24" s="80" t="s">
        <v>45</v>
      </c>
      <c r="C24" s="92">
        <v>1.8070020000000003E-2</v>
      </c>
      <c r="D24" s="93">
        <v>4.3105232545200013E-7</v>
      </c>
      <c r="E24" s="93">
        <v>0</v>
      </c>
      <c r="F24" s="93">
        <v>0.02</v>
      </c>
      <c r="G24" s="93">
        <v>0.02</v>
      </c>
      <c r="H24" s="93">
        <v>0.02</v>
      </c>
    </row>
    <row r="25" spans="1:17" x14ac:dyDescent="0.3">
      <c r="A25" s="81" t="s">
        <v>52</v>
      </c>
      <c r="B25" s="80" t="s">
        <v>45</v>
      </c>
      <c r="C25" s="161">
        <v>5.1428617641999991E-2</v>
      </c>
      <c r="D25" s="89">
        <v>5.8672430562999985E-2</v>
      </c>
      <c r="E25" s="89">
        <v>0.06</v>
      </c>
      <c r="F25" s="89">
        <v>7.0000000000000007E-2</v>
      </c>
      <c r="G25" s="89">
        <v>0.06</v>
      </c>
      <c r="H25" s="89">
        <v>0.05</v>
      </c>
    </row>
    <row r="26" spans="1:17" x14ac:dyDescent="0.3">
      <c r="A26" s="75" t="s">
        <v>2</v>
      </c>
      <c r="B26" s="61" t="s">
        <v>45</v>
      </c>
      <c r="C26" s="153">
        <v>11.954824041288001</v>
      </c>
      <c r="D26" s="89">
        <v>11.967371216015328</v>
      </c>
      <c r="E26" s="89">
        <v>11.700000000000001</v>
      </c>
      <c r="F26" s="89">
        <f>SUM(F21:F25)</f>
        <v>9.93</v>
      </c>
      <c r="G26" s="89">
        <f>SUM(G21:G25)</f>
        <v>7.2199999999999989</v>
      </c>
      <c r="H26" s="89">
        <f>SUM(H21:H25)</f>
        <v>3.9599999999999995</v>
      </c>
    </row>
    <row r="27" spans="1:17" x14ac:dyDescent="0.3">
      <c r="A27" s="97"/>
      <c r="B27" s="97"/>
      <c r="C27" s="98"/>
      <c r="D27" s="98"/>
      <c r="E27" s="98"/>
      <c r="F27" s="98"/>
      <c r="G27" s="98"/>
      <c r="H27" s="98"/>
    </row>
    <row r="28" spans="1:17" x14ac:dyDescent="0.3">
      <c r="A28" s="81" t="s">
        <v>43</v>
      </c>
      <c r="B28" s="84" t="s">
        <v>45</v>
      </c>
      <c r="C28" s="90">
        <v>11.954824041288001</v>
      </c>
      <c r="D28" s="93">
        <v>11.967371216015328</v>
      </c>
      <c r="E28" s="93">
        <v>11.7</v>
      </c>
      <c r="F28" s="93">
        <v>9.93</v>
      </c>
      <c r="G28" s="93">
        <v>7.22</v>
      </c>
      <c r="H28" s="93">
        <v>3.96</v>
      </c>
    </row>
    <row r="29" spans="1:17" x14ac:dyDescent="0.3">
      <c r="A29" s="81" t="s">
        <v>44</v>
      </c>
      <c r="B29" s="65" t="s">
        <v>46</v>
      </c>
      <c r="C29" s="161">
        <v>0.20186457805018407</v>
      </c>
      <c r="D29" s="89">
        <v>0.20460192535629973</v>
      </c>
      <c r="E29" s="89">
        <v>0.22</v>
      </c>
      <c r="F29" s="89">
        <v>0.24</v>
      </c>
      <c r="G29" s="89">
        <v>0.46</v>
      </c>
      <c r="H29" s="89">
        <v>0.86</v>
      </c>
    </row>
    <row r="31" spans="1:17" x14ac:dyDescent="0.3">
      <c r="A31" s="85" t="s">
        <v>53</v>
      </c>
      <c r="B31" s="86"/>
      <c r="C31" s="87">
        <v>2020</v>
      </c>
      <c r="D31" s="88">
        <v>2019</v>
      </c>
      <c r="E31" s="88">
        <v>2018</v>
      </c>
      <c r="F31" s="88">
        <v>2017</v>
      </c>
      <c r="G31" s="88">
        <v>2016</v>
      </c>
      <c r="H31" s="88">
        <v>2015</v>
      </c>
    </row>
    <row r="32" spans="1:17" x14ac:dyDescent="0.3">
      <c r="A32" s="81" t="s">
        <v>14</v>
      </c>
      <c r="B32" s="99" t="s">
        <v>45</v>
      </c>
      <c r="C32" s="92">
        <v>4.3537961370400007</v>
      </c>
      <c r="D32" s="93">
        <v>4.24</v>
      </c>
      <c r="E32" s="93">
        <v>3.98</v>
      </c>
      <c r="F32" s="93">
        <v>2.5299999999999998</v>
      </c>
      <c r="G32" s="91">
        <v>1.05</v>
      </c>
      <c r="H32" s="91">
        <v>0.12</v>
      </c>
    </row>
    <row r="33" spans="1:17" x14ac:dyDescent="0.3">
      <c r="A33" s="81" t="s">
        <v>13</v>
      </c>
      <c r="B33" s="100" t="s">
        <v>45</v>
      </c>
      <c r="C33" s="161">
        <v>4.4599930470000002</v>
      </c>
      <c r="D33" s="89">
        <v>4.3144</v>
      </c>
      <c r="E33" s="89">
        <v>4.09</v>
      </c>
      <c r="F33" s="89">
        <v>3.71</v>
      </c>
      <c r="G33" s="89">
        <v>2.44</v>
      </c>
      <c r="H33" s="89">
        <v>0.43</v>
      </c>
    </row>
    <row r="34" spans="1:17" x14ac:dyDescent="0.3">
      <c r="A34" s="81" t="s">
        <v>11</v>
      </c>
      <c r="B34" s="99" t="s">
        <v>45</v>
      </c>
      <c r="C34" s="92">
        <v>2.8743082568479998</v>
      </c>
      <c r="D34" s="93">
        <v>3.0964314043200001</v>
      </c>
      <c r="E34" s="93">
        <v>3.28</v>
      </c>
      <c r="F34" s="93">
        <v>3.33</v>
      </c>
      <c r="G34" s="91">
        <v>3.39</v>
      </c>
      <c r="H34" s="91">
        <v>3.15</v>
      </c>
    </row>
    <row r="35" spans="1:17" x14ac:dyDescent="0.3">
      <c r="A35" s="81" t="s">
        <v>12</v>
      </c>
      <c r="B35" s="100" t="s">
        <v>45</v>
      </c>
      <c r="C35" s="161">
        <v>0.26672660040000007</v>
      </c>
      <c r="D35" s="89">
        <v>0.31528864235232545</v>
      </c>
      <c r="E35" s="89">
        <v>0.35</v>
      </c>
      <c r="F35" s="89">
        <v>0.36</v>
      </c>
      <c r="G35" s="89">
        <v>0.34</v>
      </c>
      <c r="H35" s="89">
        <v>0.26</v>
      </c>
    </row>
    <row r="36" spans="1:17" x14ac:dyDescent="0.3">
      <c r="A36" s="75" t="s">
        <v>2</v>
      </c>
      <c r="B36" s="99" t="s">
        <v>45</v>
      </c>
      <c r="C36" s="92">
        <v>11.954824041288001</v>
      </c>
      <c r="D36" s="93">
        <v>11.97</v>
      </c>
      <c r="E36" s="93">
        <v>11.700000000000001</v>
      </c>
      <c r="F36" s="93">
        <v>9.93</v>
      </c>
      <c r="G36" s="91">
        <v>7.2199999999999989</v>
      </c>
      <c r="H36" s="91">
        <v>3.9599999999999995</v>
      </c>
    </row>
    <row r="37" spans="1:17" x14ac:dyDescent="0.3">
      <c r="A37" s="149"/>
      <c r="B37" s="150"/>
      <c r="C37" s="162"/>
      <c r="D37" s="134"/>
      <c r="E37" s="134"/>
      <c r="F37" s="134"/>
      <c r="G37" s="150"/>
      <c r="H37" s="150"/>
    </row>
    <row r="38" spans="1:17" ht="64.8" x14ac:dyDescent="0.3">
      <c r="A38" s="144" t="s">
        <v>153</v>
      </c>
      <c r="B38" s="150"/>
      <c r="C38" s="162"/>
      <c r="D38" s="134"/>
      <c r="E38" s="134"/>
      <c r="F38" s="134"/>
      <c r="G38" s="150"/>
      <c r="H38" s="150"/>
    </row>
    <row r="39" spans="1:17" x14ac:dyDescent="0.3">
      <c r="A39" s="37"/>
      <c r="B39" s="37"/>
      <c r="C39" s="37"/>
      <c r="D39" s="37"/>
      <c r="E39" s="37"/>
      <c r="F39" s="37"/>
      <c r="G39" s="37"/>
      <c r="H39" s="37"/>
    </row>
    <row r="40" spans="1:17" x14ac:dyDescent="0.3">
      <c r="A40" s="25" t="s">
        <v>59</v>
      </c>
      <c r="B40" s="37"/>
      <c r="C40" s="37"/>
      <c r="D40" s="37"/>
      <c r="E40" s="37"/>
      <c r="F40" s="37"/>
      <c r="G40" s="37"/>
      <c r="H40" s="37"/>
    </row>
    <row r="41" spans="1:17" x14ac:dyDescent="0.3">
      <c r="J41" s="43"/>
      <c r="K41" s="43"/>
      <c r="L41" s="44"/>
      <c r="M41" s="44"/>
      <c r="N41" s="44"/>
      <c r="O41" s="44"/>
      <c r="P41" s="44"/>
      <c r="Q41" s="43"/>
    </row>
    <row r="42" spans="1:17" ht="15" customHeight="1" x14ac:dyDescent="0.3">
      <c r="A42" s="104" t="s">
        <v>56</v>
      </c>
      <c r="B42" s="86"/>
      <c r="C42" s="105">
        <v>2020</v>
      </c>
      <c r="D42" s="106">
        <v>2019</v>
      </c>
      <c r="E42" s="106">
        <v>2018</v>
      </c>
      <c r="F42" s="106">
        <v>2017</v>
      </c>
      <c r="G42" s="106">
        <v>2016</v>
      </c>
      <c r="H42" s="106">
        <v>2015</v>
      </c>
      <c r="J42" s="43"/>
      <c r="K42" s="43"/>
      <c r="L42" s="44"/>
      <c r="M42" s="44"/>
      <c r="N42" s="44"/>
      <c r="O42" s="44"/>
      <c r="P42" s="44"/>
      <c r="Q42" s="43"/>
    </row>
    <row r="43" spans="1:17" x14ac:dyDescent="0.3">
      <c r="A43" s="81" t="s">
        <v>144</v>
      </c>
      <c r="B43" s="99" t="s">
        <v>57</v>
      </c>
      <c r="C43" s="157">
        <v>10429.54736</v>
      </c>
      <c r="D43" s="95">
        <v>9975</v>
      </c>
      <c r="E43" s="95">
        <v>25993</v>
      </c>
      <c r="F43" s="95">
        <v>32775</v>
      </c>
      <c r="G43" s="94">
        <v>20278</v>
      </c>
      <c r="H43" s="94">
        <v>6745</v>
      </c>
      <c r="J43" s="45"/>
      <c r="K43" s="45"/>
      <c r="L43" s="46"/>
      <c r="M43" s="47"/>
      <c r="N43" s="46"/>
      <c r="O43" s="46"/>
      <c r="P43" s="46"/>
      <c r="Q43" s="46"/>
    </row>
    <row r="44" spans="1:17" s="31" customFormat="1" ht="14.1" customHeight="1" x14ac:dyDescent="0.25">
      <c r="A44" s="107" t="s">
        <v>55</v>
      </c>
      <c r="B44" s="99" t="s">
        <v>57</v>
      </c>
      <c r="C44" s="157">
        <v>21095.477760000002</v>
      </c>
      <c r="D44" s="33">
        <v>19904</v>
      </c>
      <c r="E44" s="33">
        <v>16911</v>
      </c>
      <c r="F44" s="33">
        <v>16445</v>
      </c>
      <c r="G44" s="33">
        <v>10207</v>
      </c>
      <c r="H44" s="33">
        <v>8595</v>
      </c>
      <c r="J44" s="45"/>
      <c r="K44" s="45"/>
      <c r="L44" s="48"/>
      <c r="M44" s="48"/>
      <c r="N44" s="48"/>
      <c r="O44" s="48"/>
      <c r="P44" s="48"/>
      <c r="Q44" s="48"/>
    </row>
    <row r="45" spans="1:17" s="31" customFormat="1" ht="14.1" customHeight="1" x14ac:dyDescent="0.25">
      <c r="A45" s="81" t="s">
        <v>54</v>
      </c>
      <c r="B45" s="99" t="s">
        <v>57</v>
      </c>
      <c r="C45" s="157">
        <v>31525.025120000002</v>
      </c>
      <c r="D45" s="111">
        <v>29879</v>
      </c>
      <c r="E45" s="111">
        <v>42904</v>
      </c>
      <c r="F45" s="111">
        <v>49220</v>
      </c>
      <c r="G45" s="111">
        <v>30485</v>
      </c>
      <c r="H45" s="109">
        <v>15340</v>
      </c>
      <c r="I45" s="112"/>
      <c r="J45" s="45"/>
      <c r="K45" s="45"/>
      <c r="L45" s="48"/>
      <c r="M45" s="49"/>
      <c r="N45" s="48"/>
      <c r="O45" s="48"/>
      <c r="P45" s="48"/>
      <c r="Q45" s="48"/>
    </row>
    <row r="46" spans="1:17" ht="13.8" x14ac:dyDescent="0.35">
      <c r="G46" s="45"/>
      <c r="H46" s="45"/>
      <c r="I46" s="28"/>
      <c r="J46" s="50"/>
      <c r="K46" s="50"/>
      <c r="L46" s="49"/>
      <c r="M46" s="51"/>
      <c r="N46" s="49"/>
      <c r="O46" s="52"/>
      <c r="P46" s="52"/>
      <c r="Q46" s="52"/>
    </row>
    <row r="47" spans="1:17" s="69" customFormat="1" ht="13.8" x14ac:dyDescent="0.35">
      <c r="A47" s="81" t="s">
        <v>168</v>
      </c>
      <c r="B47" s="34" t="s">
        <v>58</v>
      </c>
      <c r="C47" s="163">
        <v>103.1</v>
      </c>
      <c r="D47" s="35">
        <v>95.950565831727687</v>
      </c>
      <c r="E47" s="35">
        <v>145.58390023752969</v>
      </c>
      <c r="F47" s="35">
        <v>190.40694390715669</v>
      </c>
      <c r="G47" s="35">
        <v>212.4390243902439</v>
      </c>
      <c r="H47" s="35">
        <v>145.6</v>
      </c>
      <c r="J47" s="113"/>
      <c r="K47" s="113"/>
      <c r="L47" s="114"/>
      <c r="M47" s="115"/>
      <c r="N47" s="114"/>
      <c r="O47" s="114"/>
      <c r="P47" s="114"/>
      <c r="Q47" s="114"/>
    </row>
    <row r="48" spans="1:17" ht="13.8" x14ac:dyDescent="0.35">
      <c r="A48" s="27"/>
      <c r="B48" s="27"/>
      <c r="C48" s="27"/>
      <c r="D48" s="27"/>
      <c r="E48" s="27"/>
      <c r="F48" s="27"/>
      <c r="G48" s="27"/>
      <c r="H48" s="27"/>
      <c r="J48" s="53"/>
      <c r="K48" s="45"/>
      <c r="L48" s="48"/>
      <c r="M48" s="51"/>
      <c r="N48" s="48"/>
      <c r="O48" s="48"/>
      <c r="P48" s="48"/>
      <c r="Q48" s="48"/>
    </row>
    <row r="49" spans="1:17" ht="13.8" x14ac:dyDescent="0.35">
      <c r="A49" s="25" t="s">
        <v>60</v>
      </c>
      <c r="B49" s="27"/>
      <c r="C49" s="27"/>
      <c r="D49" s="27"/>
      <c r="E49" s="27"/>
      <c r="F49" s="27"/>
      <c r="G49" s="27"/>
      <c r="H49" s="27"/>
      <c r="J49" s="53"/>
      <c r="K49" s="45"/>
      <c r="L49" s="48"/>
      <c r="M49" s="51"/>
      <c r="N49" s="48"/>
      <c r="O49" s="48"/>
      <c r="P49" s="48"/>
      <c r="Q49" s="48"/>
    </row>
    <row r="50" spans="1:17" ht="13.8" x14ac:dyDescent="0.35">
      <c r="A50" s="45"/>
      <c r="B50" s="45"/>
      <c r="C50" s="39"/>
      <c r="D50" s="45"/>
      <c r="E50" s="45"/>
      <c r="F50" s="45"/>
      <c r="G50" s="45"/>
      <c r="H50" s="45"/>
      <c r="J50" s="50"/>
      <c r="K50" s="50"/>
      <c r="L50" s="54"/>
      <c r="M50" s="51"/>
      <c r="N50" s="54"/>
      <c r="O50" s="54"/>
      <c r="P50" s="54"/>
      <c r="Q50" s="54"/>
    </row>
    <row r="51" spans="1:17" ht="13.8" x14ac:dyDescent="0.35">
      <c r="A51" s="104" t="s">
        <v>61</v>
      </c>
      <c r="B51" s="86"/>
      <c r="C51" s="105">
        <v>2020</v>
      </c>
      <c r="D51" s="106">
        <v>2019</v>
      </c>
      <c r="E51" s="106">
        <v>2018</v>
      </c>
      <c r="F51" s="106">
        <v>2017</v>
      </c>
      <c r="G51" s="106">
        <v>2016</v>
      </c>
      <c r="H51" s="106">
        <v>2015</v>
      </c>
      <c r="J51" s="45"/>
      <c r="K51" s="45"/>
      <c r="L51" s="48"/>
      <c r="M51" s="51"/>
      <c r="N51" s="48"/>
      <c r="O51" s="48"/>
      <c r="P51" s="48"/>
      <c r="Q51" s="48"/>
    </row>
    <row r="52" spans="1:17" ht="13.8" x14ac:dyDescent="0.35">
      <c r="A52" s="81" t="s">
        <v>62</v>
      </c>
      <c r="B52" s="99" t="s">
        <v>37</v>
      </c>
      <c r="C52" s="164">
        <v>8.6</v>
      </c>
      <c r="D52" s="108">
        <v>3.3</v>
      </c>
      <c r="E52" s="108">
        <v>0.5</v>
      </c>
      <c r="F52" s="108">
        <v>1.1000000000000001</v>
      </c>
      <c r="G52" s="110">
        <v>1.3</v>
      </c>
      <c r="H52" s="110">
        <v>0.5</v>
      </c>
      <c r="J52" s="45"/>
      <c r="K52" s="45"/>
      <c r="L52" s="48"/>
      <c r="M52" s="55"/>
      <c r="N52" s="48"/>
      <c r="O52" s="48"/>
      <c r="P52" s="48"/>
      <c r="Q52" s="48"/>
    </row>
    <row r="53" spans="1:17" ht="13.8" x14ac:dyDescent="0.35">
      <c r="A53" s="81" t="s">
        <v>16</v>
      </c>
      <c r="B53" s="99" t="s">
        <v>37</v>
      </c>
      <c r="C53" s="164">
        <v>9</v>
      </c>
      <c r="D53" s="108">
        <v>6.3</v>
      </c>
      <c r="E53" s="108">
        <v>6.4</v>
      </c>
      <c r="F53" s="108">
        <v>6.4</v>
      </c>
      <c r="G53" s="35">
        <v>11.2</v>
      </c>
      <c r="H53" s="110">
        <v>5.2</v>
      </c>
      <c r="J53" s="50"/>
      <c r="K53" s="50"/>
      <c r="L53" s="52"/>
      <c r="M53" s="56"/>
      <c r="N53" s="52"/>
      <c r="O53" s="52"/>
      <c r="P53" s="52"/>
      <c r="Q53" s="52"/>
    </row>
    <row r="54" spans="1:17" ht="13.8" x14ac:dyDescent="0.35">
      <c r="A54" s="81" t="s">
        <v>63</v>
      </c>
      <c r="B54" s="99" t="s">
        <v>37</v>
      </c>
      <c r="C54" s="164">
        <v>0.12516430000000001</v>
      </c>
      <c r="D54" s="108">
        <v>0.1</v>
      </c>
      <c r="E54" s="108">
        <v>0.1</v>
      </c>
      <c r="F54" s="108">
        <v>0.1</v>
      </c>
      <c r="G54" s="116">
        <v>0.7</v>
      </c>
      <c r="H54" s="110">
        <v>0.2</v>
      </c>
      <c r="J54" s="45"/>
      <c r="K54" s="45"/>
      <c r="L54" s="48"/>
      <c r="M54" s="51"/>
      <c r="N54" s="48"/>
      <c r="O54" s="48"/>
      <c r="P54" s="48"/>
      <c r="Q54" s="48"/>
    </row>
    <row r="55" spans="1:17" ht="13.8" x14ac:dyDescent="0.35">
      <c r="A55" s="81" t="s">
        <v>64</v>
      </c>
      <c r="B55" s="99" t="s">
        <v>37</v>
      </c>
      <c r="C55" s="164">
        <v>2.6077689999999998</v>
      </c>
      <c r="D55" s="108">
        <v>3.9</v>
      </c>
      <c r="E55" s="108">
        <v>7.8</v>
      </c>
      <c r="F55" s="108">
        <v>6.7</v>
      </c>
      <c r="G55" s="35">
        <v>5.9</v>
      </c>
      <c r="H55" s="110">
        <v>4.5</v>
      </c>
      <c r="J55" s="57"/>
      <c r="K55" s="45"/>
      <c r="L55" s="48"/>
      <c r="M55" s="51"/>
      <c r="N55" s="48"/>
      <c r="O55" s="48"/>
      <c r="P55" s="48"/>
      <c r="Q55" s="58"/>
    </row>
    <row r="56" spans="1:17" ht="13.8" x14ac:dyDescent="0.35">
      <c r="A56" s="75" t="s">
        <v>65</v>
      </c>
      <c r="B56" s="99" t="s">
        <v>37</v>
      </c>
      <c r="C56" s="165">
        <v>20.300000000000004</v>
      </c>
      <c r="D56" s="108">
        <v>13.6</v>
      </c>
      <c r="E56" s="108">
        <v>14.8</v>
      </c>
      <c r="F56" s="108">
        <v>14.3</v>
      </c>
      <c r="G56" s="35">
        <v>19.100000000000001</v>
      </c>
      <c r="H56" s="110">
        <v>10.4</v>
      </c>
      <c r="J56" s="50"/>
      <c r="K56" s="50"/>
      <c r="L56" s="49"/>
      <c r="M56" s="51"/>
      <c r="N56" s="52"/>
      <c r="O56" s="49"/>
      <c r="P56" s="52"/>
      <c r="Q56" s="52"/>
    </row>
    <row r="57" spans="1:17" ht="13.8" x14ac:dyDescent="0.35">
      <c r="A57" s="101"/>
      <c r="B57" s="102"/>
      <c r="C57" s="166"/>
      <c r="D57" s="50"/>
      <c r="E57" s="50"/>
      <c r="F57" s="50"/>
      <c r="G57" s="50"/>
      <c r="H57" s="103"/>
      <c r="J57" s="45"/>
      <c r="K57" s="45"/>
      <c r="L57" s="48"/>
      <c r="M57" s="51"/>
      <c r="N57" s="48"/>
      <c r="O57" s="48"/>
      <c r="P57" s="48"/>
      <c r="Q57" s="48"/>
    </row>
    <row r="58" spans="1:17" ht="13.8" x14ac:dyDescent="0.35">
      <c r="A58" s="27"/>
      <c r="B58" s="27"/>
      <c r="C58" s="27"/>
      <c r="D58" s="27"/>
      <c r="E58" s="27"/>
      <c r="F58" s="27"/>
      <c r="G58" s="27"/>
      <c r="H58" s="27"/>
      <c r="J58" s="45"/>
      <c r="K58" s="45"/>
      <c r="L58" s="48"/>
      <c r="M58" s="51"/>
      <c r="N58" s="48"/>
      <c r="O58" s="48"/>
      <c r="P58" s="48"/>
      <c r="Q58" s="48"/>
    </row>
    <row r="59" spans="1:17" ht="13.8" x14ac:dyDescent="0.35">
      <c r="A59" s="104" t="s">
        <v>66</v>
      </c>
      <c r="B59" s="86"/>
      <c r="C59" s="105">
        <v>2020</v>
      </c>
      <c r="D59" s="106">
        <v>2019</v>
      </c>
      <c r="E59" s="106">
        <v>2018</v>
      </c>
      <c r="F59" s="106">
        <v>2017</v>
      </c>
      <c r="G59" s="106">
        <v>2016</v>
      </c>
      <c r="H59" s="106">
        <v>2015</v>
      </c>
      <c r="J59" s="45"/>
      <c r="K59" s="45"/>
      <c r="L59" s="48"/>
      <c r="M59" s="51"/>
      <c r="N59" s="48"/>
      <c r="O59" s="48"/>
      <c r="P59" s="48"/>
      <c r="Q59" s="48"/>
    </row>
    <row r="60" spans="1:17" ht="13.8" x14ac:dyDescent="0.35">
      <c r="A60" s="81" t="s">
        <v>62</v>
      </c>
      <c r="B60" s="99" t="s">
        <v>37</v>
      </c>
      <c r="C60" s="164">
        <v>23.7</v>
      </c>
      <c r="D60" s="108">
        <v>24.7</v>
      </c>
      <c r="E60" s="108">
        <v>20.2</v>
      </c>
      <c r="F60" s="108">
        <v>12.6</v>
      </c>
      <c r="G60" s="110">
        <v>0.1</v>
      </c>
      <c r="H60" s="110">
        <v>0</v>
      </c>
      <c r="J60" s="45"/>
      <c r="K60" s="45"/>
      <c r="L60" s="48"/>
      <c r="M60" s="51"/>
      <c r="N60" s="48"/>
      <c r="O60" s="48"/>
      <c r="P60" s="48"/>
      <c r="Q60" s="48"/>
    </row>
    <row r="61" spans="1:17" ht="13.8" x14ac:dyDescent="0.35">
      <c r="A61" s="81" t="s">
        <v>16</v>
      </c>
      <c r="B61" s="99" t="s">
        <v>37</v>
      </c>
      <c r="C61" s="164">
        <v>31</v>
      </c>
      <c r="D61" s="108">
        <v>28.9</v>
      </c>
      <c r="E61" s="108">
        <v>28</v>
      </c>
      <c r="F61" s="108">
        <v>24.1</v>
      </c>
      <c r="G61" s="35">
        <v>10.9</v>
      </c>
      <c r="H61" s="110">
        <v>0</v>
      </c>
      <c r="J61" s="45"/>
      <c r="K61" s="45"/>
      <c r="L61" s="48"/>
      <c r="M61" s="51"/>
      <c r="N61" s="48"/>
      <c r="O61" s="48"/>
      <c r="P61" s="48"/>
      <c r="Q61" s="48"/>
    </row>
    <row r="62" spans="1:17" ht="12.9" customHeight="1" x14ac:dyDescent="0.3">
      <c r="A62" s="81" t="s">
        <v>63</v>
      </c>
      <c r="B62" s="99" t="s">
        <v>37</v>
      </c>
      <c r="C62" s="164">
        <v>2.1279765359999998</v>
      </c>
      <c r="D62" s="108">
        <v>2.2999999999999998</v>
      </c>
      <c r="E62" s="108">
        <v>2.6</v>
      </c>
      <c r="F62" s="108">
        <v>2.5</v>
      </c>
      <c r="G62" s="116">
        <v>3.1</v>
      </c>
      <c r="H62" s="110">
        <v>3.5</v>
      </c>
    </row>
    <row r="63" spans="1:17" x14ac:dyDescent="0.3">
      <c r="A63" s="81" t="s">
        <v>64</v>
      </c>
      <c r="B63" s="99" t="s">
        <v>37</v>
      </c>
      <c r="C63" s="164">
        <v>0.78287200000000001</v>
      </c>
      <c r="D63" s="108">
        <v>1</v>
      </c>
      <c r="E63" s="108">
        <v>1</v>
      </c>
      <c r="F63" s="108">
        <v>1</v>
      </c>
      <c r="G63" s="116">
        <v>1</v>
      </c>
      <c r="H63" s="110">
        <v>0.4</v>
      </c>
    </row>
    <row r="64" spans="1:17" s="31" customFormat="1" x14ac:dyDescent="0.25">
      <c r="A64" s="75" t="s">
        <v>65</v>
      </c>
      <c r="B64" s="99" t="s">
        <v>37</v>
      </c>
      <c r="C64" s="165">
        <v>57.558784376000006</v>
      </c>
      <c r="D64" s="108">
        <v>56.9</v>
      </c>
      <c r="E64" s="108">
        <v>51.8</v>
      </c>
      <c r="F64" s="108">
        <v>40.200000000000003</v>
      </c>
      <c r="G64" s="35">
        <v>15.1</v>
      </c>
      <c r="H64" s="110">
        <v>3.9</v>
      </c>
      <c r="J64" s="39"/>
      <c r="K64" s="39"/>
      <c r="L64" s="40"/>
      <c r="M64" s="40"/>
      <c r="N64" s="40"/>
      <c r="O64" s="40"/>
      <c r="P64" s="40"/>
      <c r="Q64" s="39"/>
    </row>
    <row r="65" spans="3:3" s="60" customFormat="1" ht="10.8" x14ac:dyDescent="0.25">
      <c r="C65" s="155"/>
    </row>
    <row r="66" spans="3:3" x14ac:dyDescent="0.3">
      <c r="C66" s="155"/>
    </row>
    <row r="67" spans="3:3" x14ac:dyDescent="0.3">
      <c r="C67" s="155"/>
    </row>
    <row r="91" spans="3:3" s="60" customFormat="1" ht="10.8" x14ac:dyDescent="0.25">
      <c r="C91" s="155"/>
    </row>
    <row r="92" spans="3:3" s="60" customFormat="1" ht="10.8" x14ac:dyDescent="0.25">
      <c r="C92" s="155"/>
    </row>
    <row r="93" spans="3:3" s="60" customFormat="1" ht="10.8" x14ac:dyDescent="0.25">
      <c r="C93" s="155"/>
    </row>
    <row r="94" spans="3:3" s="60" customFormat="1" ht="12" customHeight="1" x14ac:dyDescent="0.25">
      <c r="C94" s="155"/>
    </row>
    <row r="95" spans="3:3" s="60" customFormat="1" ht="12" customHeight="1" x14ac:dyDescent="0.25">
      <c r="C95" s="155"/>
    </row>
    <row r="96" spans="3:3" s="60" customFormat="1" ht="10.8" x14ac:dyDescent="0.25">
      <c r="C96" s="155"/>
    </row>
    <row r="97" spans="3:3" s="60" customFormat="1" ht="10.8" x14ac:dyDescent="0.25">
      <c r="C97" s="155"/>
    </row>
    <row r="98" spans="3:3" s="60" customFormat="1" ht="10.8" x14ac:dyDescent="0.25">
      <c r="C98" s="155"/>
    </row>
    <row r="99" spans="3:3" s="60" customFormat="1" ht="10.8" x14ac:dyDescent="0.25">
      <c r="C99" s="155"/>
    </row>
    <row r="100" spans="3:3" s="60" customFormat="1" ht="14.4" customHeight="1" x14ac:dyDescent="0.25">
      <c r="C100" s="155"/>
    </row>
    <row r="101" spans="3:3" s="60" customFormat="1" ht="21" customHeight="1" x14ac:dyDescent="0.25">
      <c r="C101" s="155"/>
    </row>
    <row r="102" spans="3:3" s="60" customFormat="1" ht="14.1" customHeight="1" x14ac:dyDescent="0.25">
      <c r="C102" s="155"/>
    </row>
    <row r="103" spans="3:3" s="60" customFormat="1" ht="14.1" customHeight="1" x14ac:dyDescent="0.25">
      <c r="C103" s="155"/>
    </row>
    <row r="104" spans="3:3" s="60" customFormat="1" ht="10.8" x14ac:dyDescent="0.25">
      <c r="C104" s="155"/>
    </row>
    <row r="105" spans="3:3" s="60" customFormat="1" ht="10.8" x14ac:dyDescent="0.25">
      <c r="C105" s="155"/>
    </row>
    <row r="106" spans="3:3" s="60" customFormat="1" ht="10.8" x14ac:dyDescent="0.25">
      <c r="C106" s="155"/>
    </row>
    <row r="107" spans="3:3" s="60" customFormat="1" ht="10.8" x14ac:dyDescent="0.25">
      <c r="C107" s="155"/>
    </row>
    <row r="108" spans="3:3" s="60" customFormat="1" ht="10.8" x14ac:dyDescent="0.25">
      <c r="C108" s="155"/>
    </row>
    <row r="109" spans="3:3" s="60" customFormat="1" ht="10.8" x14ac:dyDescent="0.25">
      <c r="C109" s="155"/>
    </row>
    <row r="110" spans="3:3" s="60" customFormat="1" ht="10.8" x14ac:dyDescent="0.25">
      <c r="C110" s="155"/>
    </row>
    <row r="111" spans="3:3" s="60" customFormat="1" ht="10.8" x14ac:dyDescent="0.25">
      <c r="C111" s="155"/>
    </row>
    <row r="112" spans="3:3" s="60" customFormat="1" ht="10.8" x14ac:dyDescent="0.25">
      <c r="C112" s="155"/>
    </row>
    <row r="113" spans="3:3" s="60" customFormat="1" ht="10.8" x14ac:dyDescent="0.25">
      <c r="C113" s="155"/>
    </row>
    <row r="114" spans="3:3" s="60" customFormat="1" ht="10.8" x14ac:dyDescent="0.25">
      <c r="C114" s="155"/>
    </row>
    <row r="115" spans="3:3" s="60" customFormat="1" ht="10.8" x14ac:dyDescent="0.25">
      <c r="C115" s="155"/>
    </row>
    <row r="116" spans="3:3" s="60" customFormat="1" ht="10.8" x14ac:dyDescent="0.25">
      <c r="C116" s="155"/>
    </row>
    <row r="117" spans="3:3" s="60" customFormat="1" ht="10.8" x14ac:dyDescent="0.25">
      <c r="C117" s="155"/>
    </row>
    <row r="118" spans="3:3" s="60" customFormat="1" ht="10.8" x14ac:dyDescent="0.25">
      <c r="C118" s="155"/>
    </row>
    <row r="119" spans="3:3" s="60" customFormat="1" ht="15" customHeight="1" x14ac:dyDescent="0.25">
      <c r="C119" s="155"/>
    </row>
    <row r="120" spans="3:3" s="60" customFormat="1" ht="10.8" x14ac:dyDescent="0.25">
      <c r="C120" s="155"/>
    </row>
    <row r="121" spans="3:3" s="60" customFormat="1" ht="10.8" x14ac:dyDescent="0.25">
      <c r="C121" s="155"/>
    </row>
    <row r="122" spans="3:3" s="60" customFormat="1" ht="10.8" x14ac:dyDescent="0.25">
      <c r="C122" s="155"/>
    </row>
    <row r="123" spans="3:3" s="60" customFormat="1" ht="10.8" x14ac:dyDescent="0.25">
      <c r="C123" s="155"/>
    </row>
    <row r="124" spans="3:3" s="60" customFormat="1" ht="10.8" x14ac:dyDescent="0.25">
      <c r="C124" s="155"/>
    </row>
    <row r="125" spans="3:3" s="60" customFormat="1" ht="10.8" x14ac:dyDescent="0.25">
      <c r="C125" s="155"/>
    </row>
    <row r="126" spans="3:3" s="60" customFormat="1" ht="10.8" x14ac:dyDescent="0.25">
      <c r="C126" s="155"/>
    </row>
    <row r="127" spans="3:3" s="60" customFormat="1" ht="10.8" x14ac:dyDescent="0.25">
      <c r="C127" s="155"/>
    </row>
    <row r="128" spans="3:3" s="60" customFormat="1" ht="10.8" x14ac:dyDescent="0.25">
      <c r="C128" s="155"/>
    </row>
    <row r="129" spans="3:3" s="60" customFormat="1" ht="10.8" x14ac:dyDescent="0.25">
      <c r="C129" s="155"/>
    </row>
    <row r="130" spans="3:3" s="60" customFormat="1" ht="10.8" x14ac:dyDescent="0.25">
      <c r="C130" s="155"/>
    </row>
    <row r="131" spans="3:3" s="60" customFormat="1" ht="10.8" x14ac:dyDescent="0.25">
      <c r="C131" s="155"/>
    </row>
    <row r="132" spans="3:3" s="60" customFormat="1" ht="10.8" x14ac:dyDescent="0.25">
      <c r="C132" s="155"/>
    </row>
    <row r="133" spans="3:3" s="60" customFormat="1" ht="10.8" x14ac:dyDescent="0.25">
      <c r="C133" s="155"/>
    </row>
    <row r="134" spans="3:3" s="60" customFormat="1" ht="10.8" x14ac:dyDescent="0.25">
      <c r="C134" s="155"/>
    </row>
    <row r="135" spans="3:3" s="60" customFormat="1" ht="15" customHeight="1" x14ac:dyDescent="0.25">
      <c r="C135" s="155"/>
    </row>
    <row r="136" spans="3:3" s="60" customFormat="1" ht="10.8" x14ac:dyDescent="0.25">
      <c r="C136" s="155"/>
    </row>
    <row r="137" spans="3:3" s="60" customFormat="1" ht="10.8" x14ac:dyDescent="0.25">
      <c r="C137" s="155"/>
    </row>
    <row r="138" spans="3:3" s="60" customFormat="1" ht="10.8" x14ac:dyDescent="0.25">
      <c r="C138" s="155"/>
    </row>
    <row r="139" spans="3:3" s="60" customFormat="1" ht="10.8" x14ac:dyDescent="0.25">
      <c r="C139" s="155"/>
    </row>
    <row r="140" spans="3:3" s="60" customFormat="1" ht="10.8" x14ac:dyDescent="0.25">
      <c r="C140" s="155"/>
    </row>
    <row r="141" spans="3:3" s="60" customFormat="1" ht="15" customHeight="1" x14ac:dyDescent="0.25">
      <c r="C141" s="155"/>
    </row>
    <row r="142" spans="3:3" s="60" customFormat="1" ht="10.8" x14ac:dyDescent="0.25">
      <c r="C142" s="155"/>
    </row>
    <row r="143" spans="3:3" s="60" customFormat="1" ht="10.8" x14ac:dyDescent="0.25">
      <c r="C143" s="155"/>
    </row>
    <row r="144" spans="3:3" s="60" customFormat="1" ht="10.8" x14ac:dyDescent="0.25">
      <c r="C144" s="155"/>
    </row>
    <row r="145" spans="1:3" s="60" customFormat="1" ht="10.8" x14ac:dyDescent="0.25">
      <c r="C145" s="155"/>
    </row>
    <row r="146" spans="1:3" s="60" customFormat="1" ht="10.8" x14ac:dyDescent="0.25">
      <c r="C146" s="155"/>
    </row>
    <row r="147" spans="1:3" s="60" customFormat="1" ht="10.8" x14ac:dyDescent="0.25">
      <c r="C147" s="155"/>
    </row>
    <row r="148" spans="1:3" x14ac:dyDescent="0.3">
      <c r="A148" s="27"/>
    </row>
  </sheetData>
  <pageMargins left="0.75" right="0.8" top="1" bottom="1" header="0.5" footer="0.5"/>
  <pageSetup paperSize="8" scale="59" fitToHeight="3" orientation="portrait" r:id="rId1"/>
  <headerFooter alignWithMargins="0"/>
  <ignoredErrors>
    <ignoredError sqref="F26:H2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C000"/>
    <pageSetUpPr fitToPage="1"/>
  </sheetPr>
  <dimension ref="A1:N77"/>
  <sheetViews>
    <sheetView zoomScaleNormal="100" workbookViewId="0">
      <pane xSplit="1" topLeftCell="B1" activePane="topRight" state="frozen"/>
      <selection activeCell="D40" sqref="D40"/>
      <selection pane="topRight" activeCell="A28" sqref="A28"/>
    </sheetView>
  </sheetViews>
  <sheetFormatPr defaultColWidth="8.88671875" defaultRowHeight="13.2" x14ac:dyDescent="0.25"/>
  <cols>
    <col min="1" max="1" width="45.109375" style="5" customWidth="1"/>
    <col min="2" max="5" width="7.88671875" style="5" customWidth="1"/>
    <col min="6" max="7" width="6.88671875" style="5" bestFit="1" customWidth="1"/>
    <col min="8" max="16384" width="8.88671875" style="5"/>
  </cols>
  <sheetData>
    <row r="1" spans="1:9" ht="15.6" x14ac:dyDescent="0.3">
      <c r="A1" s="36" t="s">
        <v>129</v>
      </c>
    </row>
    <row r="2" spans="1:9" ht="15.6" x14ac:dyDescent="0.3">
      <c r="A2" s="36"/>
    </row>
    <row r="3" spans="1:9" ht="15.6" customHeight="1" x14ac:dyDescent="0.25">
      <c r="A3" s="25" t="s">
        <v>8</v>
      </c>
    </row>
    <row r="4" spans="1:9" x14ac:dyDescent="0.25">
      <c r="A4" s="2"/>
      <c r="B4" s="18"/>
      <c r="C4" s="18"/>
      <c r="D4" s="18"/>
      <c r="E4" s="18"/>
      <c r="F4" s="18"/>
    </row>
    <row r="5" spans="1:9" x14ac:dyDescent="0.25">
      <c r="A5" s="25" t="s">
        <v>165</v>
      </c>
      <c r="B5" s="14">
        <v>2020</v>
      </c>
      <c r="C5" s="14">
        <v>2019</v>
      </c>
      <c r="D5" s="14">
        <v>2018</v>
      </c>
      <c r="E5" s="14">
        <v>2017</v>
      </c>
      <c r="F5" s="14">
        <v>2016</v>
      </c>
      <c r="G5" s="14">
        <v>2015</v>
      </c>
      <c r="H5" s="14" t="s">
        <v>29</v>
      </c>
    </row>
    <row r="6" spans="1:9" x14ac:dyDescent="0.25">
      <c r="A6" s="1" t="s">
        <v>6</v>
      </c>
      <c r="B6" s="77"/>
      <c r="C6" s="77"/>
      <c r="D6" s="77"/>
      <c r="E6" s="77"/>
      <c r="F6" s="13"/>
      <c r="G6" s="13"/>
      <c r="H6" s="13"/>
      <c r="I6" s="16"/>
    </row>
    <row r="7" spans="1:9" x14ac:dyDescent="0.25">
      <c r="A7" s="3" t="s">
        <v>4</v>
      </c>
      <c r="B7" s="17">
        <v>234</v>
      </c>
      <c r="C7" s="17">
        <v>197</v>
      </c>
      <c r="D7" s="17">
        <v>166</v>
      </c>
      <c r="E7" s="17">
        <v>150</v>
      </c>
      <c r="F7" s="17">
        <v>158</v>
      </c>
      <c r="G7" s="17">
        <v>165</v>
      </c>
      <c r="H7" s="17">
        <v>149</v>
      </c>
      <c r="I7" s="16"/>
    </row>
    <row r="8" spans="1:9" x14ac:dyDescent="0.25">
      <c r="A8" s="3" t="s">
        <v>5</v>
      </c>
      <c r="B8" s="17">
        <v>26</v>
      </c>
      <c r="C8" s="17">
        <v>21</v>
      </c>
      <c r="D8" s="17">
        <v>18</v>
      </c>
      <c r="E8" s="17">
        <v>19</v>
      </c>
      <c r="F8" s="17">
        <v>17</v>
      </c>
      <c r="G8" s="17">
        <v>22</v>
      </c>
      <c r="H8" s="17">
        <v>24</v>
      </c>
      <c r="I8" s="16"/>
    </row>
    <row r="9" spans="1:9" x14ac:dyDescent="0.25">
      <c r="A9" s="21" t="s">
        <v>17</v>
      </c>
      <c r="B9" s="24">
        <v>-4</v>
      </c>
      <c r="C9" s="24">
        <v>1</v>
      </c>
      <c r="D9" s="24" t="s">
        <v>0</v>
      </c>
      <c r="E9" s="24">
        <v>1</v>
      </c>
      <c r="F9" s="24">
        <v>6</v>
      </c>
      <c r="G9" s="24">
        <v>2</v>
      </c>
      <c r="H9" s="24">
        <v>3</v>
      </c>
      <c r="I9" s="16"/>
    </row>
    <row r="10" spans="1:9" x14ac:dyDescent="0.25">
      <c r="A10" s="23" t="s">
        <v>9</v>
      </c>
      <c r="B10" s="19">
        <v>256</v>
      </c>
      <c r="C10" s="19">
        <v>219</v>
      </c>
      <c r="D10" s="19">
        <f>SUM(D7:D8)</f>
        <v>184</v>
      </c>
      <c r="E10" s="19">
        <v>170</v>
      </c>
      <c r="F10" s="19">
        <v>181</v>
      </c>
      <c r="G10" s="19">
        <v>189</v>
      </c>
      <c r="H10" s="19">
        <v>176</v>
      </c>
      <c r="I10" s="16"/>
    </row>
    <row r="11" spans="1:9" x14ac:dyDescent="0.25">
      <c r="A11" s="131" t="s">
        <v>166</v>
      </c>
      <c r="B11" s="13"/>
      <c r="C11" s="13"/>
      <c r="D11" s="13"/>
      <c r="E11" s="13"/>
      <c r="F11" s="13"/>
      <c r="G11" s="16"/>
      <c r="H11" s="16"/>
      <c r="I11" s="16"/>
    </row>
    <row r="12" spans="1:9" x14ac:dyDescent="0.25">
      <c r="A12" s="22"/>
      <c r="B12" s="13"/>
      <c r="C12" s="13"/>
      <c r="D12" s="13"/>
      <c r="E12" s="13"/>
      <c r="F12" s="13"/>
      <c r="G12" s="16"/>
      <c r="H12" s="16"/>
      <c r="I12" s="16"/>
    </row>
    <row r="13" spans="1:9" x14ac:dyDescent="0.25">
      <c r="A13" s="21"/>
      <c r="B13" s="78">
        <v>2020</v>
      </c>
      <c r="C13" s="78">
        <v>2019</v>
      </c>
      <c r="D13" s="78">
        <v>2018</v>
      </c>
      <c r="E13" s="78">
        <v>2017</v>
      </c>
      <c r="F13" s="12">
        <v>2016</v>
      </c>
      <c r="G13" s="12">
        <v>2015</v>
      </c>
      <c r="H13" s="74" t="s">
        <v>29</v>
      </c>
    </row>
    <row r="14" spans="1:9" x14ac:dyDescent="0.25">
      <c r="A14" s="4" t="s">
        <v>1</v>
      </c>
      <c r="B14" s="79"/>
      <c r="C14" s="79"/>
      <c r="D14" s="79"/>
      <c r="E14" s="79"/>
      <c r="F14" s="20"/>
      <c r="G14" s="13"/>
      <c r="H14" s="13"/>
    </row>
    <row r="15" spans="1:9" x14ac:dyDescent="0.25">
      <c r="A15" s="3" t="s">
        <v>19</v>
      </c>
      <c r="B15" s="17">
        <v>5031</v>
      </c>
      <c r="C15" s="17">
        <v>4166</v>
      </c>
      <c r="D15" s="17">
        <v>2107</v>
      </c>
      <c r="E15" s="17">
        <v>1490</v>
      </c>
      <c r="F15" s="17">
        <v>992</v>
      </c>
      <c r="G15" s="17">
        <v>386</v>
      </c>
      <c r="H15" s="17" t="s">
        <v>0</v>
      </c>
    </row>
    <row r="16" spans="1:9" x14ac:dyDescent="0.25">
      <c r="A16" s="3" t="s">
        <v>18</v>
      </c>
      <c r="B16" s="17">
        <v>1758</v>
      </c>
      <c r="C16" s="17">
        <v>1702</v>
      </c>
      <c r="D16" s="17">
        <v>1681</v>
      </c>
      <c r="E16" s="17">
        <v>1540</v>
      </c>
      <c r="F16" s="17">
        <v>1401</v>
      </c>
      <c r="G16" s="17">
        <v>752</v>
      </c>
      <c r="H16" s="17" t="s">
        <v>0</v>
      </c>
    </row>
    <row r="17" spans="1:14" x14ac:dyDescent="0.25">
      <c r="A17" s="3" t="s">
        <v>24</v>
      </c>
      <c r="B17" s="17">
        <v>8628</v>
      </c>
      <c r="C17" s="17">
        <v>9224</v>
      </c>
      <c r="D17" s="17">
        <v>9541</v>
      </c>
      <c r="E17" s="17">
        <v>9552</v>
      </c>
      <c r="F17" s="17">
        <v>9311</v>
      </c>
      <c r="G17" s="17">
        <v>8674</v>
      </c>
      <c r="H17" s="17">
        <v>8251</v>
      </c>
    </row>
    <row r="18" spans="1:14" x14ac:dyDescent="0.25">
      <c r="A18" s="3" t="s">
        <v>20</v>
      </c>
      <c r="B18" s="17">
        <v>179</v>
      </c>
      <c r="C18" s="17">
        <v>64</v>
      </c>
      <c r="D18" s="17">
        <v>7</v>
      </c>
      <c r="E18" s="17">
        <v>16</v>
      </c>
      <c r="F18" s="17">
        <v>13</v>
      </c>
      <c r="G18" s="17">
        <v>15</v>
      </c>
      <c r="H18" s="17">
        <v>469</v>
      </c>
    </row>
    <row r="19" spans="1:14" x14ac:dyDescent="0.25">
      <c r="A19" s="21" t="s">
        <v>21</v>
      </c>
      <c r="B19" s="24">
        <v>490</v>
      </c>
      <c r="C19" s="24">
        <v>481</v>
      </c>
      <c r="D19" s="24">
        <v>436</v>
      </c>
      <c r="E19" s="24">
        <v>405</v>
      </c>
      <c r="F19" s="24">
        <v>408</v>
      </c>
      <c r="G19" s="24">
        <v>376</v>
      </c>
      <c r="H19" s="24">
        <v>452</v>
      </c>
    </row>
    <row r="20" spans="1:14" x14ac:dyDescent="0.25">
      <c r="A20" s="10" t="s">
        <v>2</v>
      </c>
      <c r="B20" s="15">
        <v>16086</v>
      </c>
      <c r="C20" s="15">
        <v>15637</v>
      </c>
      <c r="D20" s="15">
        <v>13772</v>
      </c>
      <c r="E20" s="15">
        <v>13003</v>
      </c>
      <c r="F20" s="15">
        <v>12125</v>
      </c>
      <c r="G20" s="15">
        <v>10203</v>
      </c>
      <c r="H20" s="15">
        <v>9172</v>
      </c>
    </row>
    <row r="21" spans="1:14" x14ac:dyDescent="0.25">
      <c r="A21" s="141"/>
      <c r="B21" s="142"/>
      <c r="C21" s="142"/>
      <c r="D21" s="142"/>
      <c r="E21" s="142"/>
      <c r="F21" s="142"/>
      <c r="G21" s="143"/>
      <c r="H21" s="143"/>
      <c r="I21" s="16"/>
    </row>
    <row r="22" spans="1:14" x14ac:dyDescent="0.25">
      <c r="A22" s="140" t="s">
        <v>10</v>
      </c>
      <c r="B22" s="78">
        <v>2020</v>
      </c>
      <c r="C22" s="78">
        <v>2019</v>
      </c>
      <c r="D22" s="78">
        <v>2018</v>
      </c>
      <c r="E22" s="78">
        <v>2017</v>
      </c>
      <c r="F22" s="12">
        <v>2016</v>
      </c>
      <c r="G22" s="12">
        <v>2015</v>
      </c>
      <c r="H22" s="74" t="s">
        <v>29</v>
      </c>
      <c r="I22" s="16"/>
    </row>
    <row r="23" spans="1:14" x14ac:dyDescent="0.25">
      <c r="A23" s="3" t="s">
        <v>25</v>
      </c>
      <c r="B23" s="17">
        <v>15857</v>
      </c>
      <c r="C23" s="17">
        <v>15543</v>
      </c>
      <c r="D23" s="17">
        <v>13735</v>
      </c>
      <c r="E23" s="17">
        <v>12964</v>
      </c>
      <c r="F23" s="6">
        <v>12089</v>
      </c>
      <c r="G23" s="6">
        <v>10161</v>
      </c>
      <c r="H23" s="6">
        <v>9126</v>
      </c>
      <c r="I23" s="16"/>
    </row>
    <row r="24" spans="1:14" x14ac:dyDescent="0.25">
      <c r="A24" s="3" t="s">
        <v>3</v>
      </c>
      <c r="B24" s="17">
        <v>33</v>
      </c>
      <c r="C24" s="17">
        <v>32</v>
      </c>
      <c r="D24" s="17">
        <v>32</v>
      </c>
      <c r="E24" s="17">
        <v>32</v>
      </c>
      <c r="F24" s="6">
        <v>33</v>
      </c>
      <c r="G24" s="6">
        <v>35</v>
      </c>
      <c r="H24" s="6">
        <v>32</v>
      </c>
      <c r="I24" s="16"/>
    </row>
    <row r="25" spans="1:14" x14ac:dyDescent="0.25">
      <c r="A25" s="3" t="s">
        <v>145</v>
      </c>
      <c r="B25" s="146">
        <v>176</v>
      </c>
      <c r="C25" s="146">
        <v>46</v>
      </c>
      <c r="D25" s="146" t="s">
        <v>0</v>
      </c>
      <c r="E25" s="146" t="s">
        <v>0</v>
      </c>
      <c r="F25" s="146" t="s">
        <v>0</v>
      </c>
      <c r="G25" s="146" t="s">
        <v>0</v>
      </c>
      <c r="H25" s="146" t="s">
        <v>0</v>
      </c>
      <c r="I25" s="16"/>
    </row>
    <row r="26" spans="1:14" x14ac:dyDescent="0.25">
      <c r="A26" s="3" t="s">
        <v>27</v>
      </c>
      <c r="B26" s="17">
        <v>20</v>
      </c>
      <c r="C26" s="17">
        <v>16</v>
      </c>
      <c r="D26" s="17">
        <v>5</v>
      </c>
      <c r="E26" s="17">
        <v>7</v>
      </c>
      <c r="F26" s="6">
        <v>3</v>
      </c>
      <c r="G26" s="6">
        <v>7</v>
      </c>
      <c r="H26" s="6">
        <v>14</v>
      </c>
      <c r="I26" s="16"/>
    </row>
    <row r="27" spans="1:14" x14ac:dyDescent="0.25">
      <c r="A27" s="3"/>
      <c r="B27" s="17"/>
      <c r="C27" s="17"/>
      <c r="D27" s="17"/>
      <c r="E27" s="17"/>
      <c r="F27" s="6"/>
      <c r="G27" s="6"/>
      <c r="H27" s="6"/>
      <c r="I27" s="16"/>
    </row>
    <row r="28" spans="1:14" x14ac:dyDescent="0.25">
      <c r="A28" s="131" t="s">
        <v>154</v>
      </c>
    </row>
    <row r="29" spans="1:14" x14ac:dyDescent="0.25">
      <c r="A29" s="151" t="s">
        <v>30</v>
      </c>
      <c r="B29" s="16"/>
      <c r="C29" s="16"/>
      <c r="D29" s="16"/>
      <c r="E29" s="16"/>
      <c r="F29" s="16"/>
      <c r="G29" s="16"/>
      <c r="H29" s="16"/>
      <c r="I29" s="16"/>
      <c r="J29" s="16"/>
      <c r="K29" s="16"/>
      <c r="L29" s="16"/>
      <c r="M29" s="16"/>
      <c r="N29" s="16"/>
    </row>
    <row r="30" spans="1:14" x14ac:dyDescent="0.25">
      <c r="A30" s="131" t="s">
        <v>28</v>
      </c>
      <c r="B30" s="16"/>
      <c r="C30" s="16"/>
      <c r="D30" s="16"/>
      <c r="E30" s="16"/>
      <c r="F30" s="16"/>
      <c r="G30" s="16"/>
      <c r="H30" s="16"/>
      <c r="I30" s="16"/>
      <c r="J30" s="16"/>
      <c r="K30" s="16"/>
    </row>
    <row r="31" spans="1:14" x14ac:dyDescent="0.25">
      <c r="A31" s="131" t="s">
        <v>26</v>
      </c>
      <c r="B31" s="16"/>
      <c r="C31" s="16"/>
      <c r="D31" s="16"/>
      <c r="E31" s="16"/>
      <c r="F31" s="16"/>
      <c r="G31" s="16"/>
      <c r="H31" s="16"/>
      <c r="I31" s="16"/>
      <c r="J31" s="16"/>
      <c r="K31" s="16"/>
    </row>
    <row r="32" spans="1:14" s="16" customFormat="1" x14ac:dyDescent="0.25">
      <c r="A32" s="131" t="s">
        <v>22</v>
      </c>
    </row>
    <row r="33" spans="1:11" x14ac:dyDescent="0.25">
      <c r="A33" s="73"/>
      <c r="B33" s="16"/>
      <c r="C33" s="16"/>
      <c r="D33" s="16"/>
      <c r="E33" s="16"/>
      <c r="F33" s="16"/>
      <c r="G33" s="16"/>
      <c r="H33" s="16"/>
      <c r="I33" s="16"/>
      <c r="J33" s="16"/>
      <c r="K33" s="16"/>
    </row>
    <row r="34" spans="1:11" x14ac:dyDescent="0.25">
      <c r="A34" s="119"/>
      <c r="B34" s="14">
        <v>2020</v>
      </c>
      <c r="C34" s="14">
        <v>2019</v>
      </c>
      <c r="D34" s="14">
        <v>2018</v>
      </c>
      <c r="E34" s="14">
        <v>2017</v>
      </c>
      <c r="F34" s="14">
        <v>2016</v>
      </c>
      <c r="G34" s="14">
        <v>2015</v>
      </c>
    </row>
    <row r="35" spans="1:11" x14ac:dyDescent="0.25">
      <c r="A35" s="25" t="s">
        <v>75</v>
      </c>
      <c r="B35" s="17">
        <v>21</v>
      </c>
      <c r="C35" s="17">
        <v>22</v>
      </c>
      <c r="D35" s="17">
        <v>23</v>
      </c>
      <c r="E35" s="17">
        <v>24</v>
      </c>
      <c r="F35" s="17">
        <v>26</v>
      </c>
      <c r="G35" s="17">
        <v>27</v>
      </c>
    </row>
    <row r="36" spans="1:11" x14ac:dyDescent="0.25">
      <c r="A36" s="3" t="s">
        <v>134</v>
      </c>
      <c r="B36" s="17">
        <v>19</v>
      </c>
      <c r="C36" s="17">
        <v>22</v>
      </c>
      <c r="D36" s="17">
        <v>23</v>
      </c>
      <c r="E36" s="17">
        <v>23</v>
      </c>
      <c r="F36" s="17">
        <v>26</v>
      </c>
      <c r="G36" s="17">
        <v>27</v>
      </c>
    </row>
    <row r="37" spans="1:11" x14ac:dyDescent="0.25">
      <c r="A37" s="3" t="s">
        <v>135</v>
      </c>
      <c r="B37" s="17">
        <v>25</v>
      </c>
      <c r="C37" s="17">
        <v>25</v>
      </c>
      <c r="D37" s="17">
        <v>25</v>
      </c>
      <c r="E37" s="17">
        <v>25</v>
      </c>
      <c r="F37" s="17">
        <v>13</v>
      </c>
      <c r="G37" s="17">
        <v>10</v>
      </c>
    </row>
    <row r="38" spans="1:11" x14ac:dyDescent="0.25">
      <c r="A38" s="3"/>
      <c r="B38" s="17"/>
      <c r="C38" s="17"/>
      <c r="D38" s="17"/>
      <c r="E38" s="17"/>
      <c r="F38" s="17"/>
      <c r="G38" s="17"/>
    </row>
    <row r="41" spans="1:11" x14ac:dyDescent="0.25">
      <c r="A41" s="119"/>
      <c r="B41" s="14">
        <v>2020</v>
      </c>
      <c r="C41" s="14">
        <v>2019</v>
      </c>
      <c r="D41" s="14">
        <v>2018</v>
      </c>
      <c r="E41" s="14">
        <v>2017</v>
      </c>
      <c r="F41" s="14">
        <v>2016</v>
      </c>
      <c r="G41" s="14">
        <v>2015</v>
      </c>
    </row>
    <row r="42" spans="1:11" x14ac:dyDescent="0.25">
      <c r="A42" s="25" t="s">
        <v>136</v>
      </c>
      <c r="B42" s="17">
        <v>63</v>
      </c>
      <c r="C42" s="17">
        <v>70</v>
      </c>
      <c r="D42" s="17">
        <v>62</v>
      </c>
      <c r="E42" s="17">
        <v>60</v>
      </c>
      <c r="F42" s="17">
        <v>45</v>
      </c>
      <c r="G42" s="17">
        <v>22</v>
      </c>
    </row>
    <row r="45" spans="1:11" x14ac:dyDescent="0.25">
      <c r="A45" s="119" t="s">
        <v>137</v>
      </c>
      <c r="B45" s="14">
        <v>2020</v>
      </c>
      <c r="C45" s="14">
        <v>2019</v>
      </c>
      <c r="D45" s="14">
        <v>2018</v>
      </c>
      <c r="E45" s="14">
        <v>2017</v>
      </c>
      <c r="F45" s="14">
        <v>2016</v>
      </c>
      <c r="G45" s="14">
        <v>2015</v>
      </c>
    </row>
    <row r="46" spans="1:11" x14ac:dyDescent="0.25">
      <c r="A46" s="130" t="s">
        <v>76</v>
      </c>
      <c r="B46" s="120"/>
      <c r="C46" s="120"/>
      <c r="D46" s="120"/>
      <c r="E46" s="120"/>
      <c r="F46" s="120"/>
      <c r="G46" s="120"/>
    </row>
    <row r="47" spans="1:11" x14ac:dyDescent="0.25">
      <c r="A47" s="120" t="s">
        <v>78</v>
      </c>
      <c r="B47" s="121">
        <v>2355</v>
      </c>
      <c r="C47" s="121">
        <v>2266</v>
      </c>
      <c r="D47" s="121">
        <v>2162</v>
      </c>
      <c r="E47" s="121">
        <v>1938</v>
      </c>
      <c r="F47" s="120">
        <v>969</v>
      </c>
      <c r="G47" s="120">
        <v>677</v>
      </c>
    </row>
    <row r="48" spans="1:11" x14ac:dyDescent="0.25">
      <c r="A48" s="130" t="s">
        <v>77</v>
      </c>
      <c r="B48" s="120"/>
      <c r="C48" s="120"/>
      <c r="D48" s="120"/>
      <c r="E48" s="120"/>
      <c r="F48" s="120"/>
      <c r="G48" s="120"/>
    </row>
    <row r="49" spans="1:7" x14ac:dyDescent="0.25">
      <c r="A49" s="120" t="s">
        <v>112</v>
      </c>
      <c r="B49" s="120">
        <v>641</v>
      </c>
      <c r="C49" s="120">
        <v>670</v>
      </c>
      <c r="D49" s="120">
        <v>659</v>
      </c>
      <c r="E49" s="120">
        <v>523</v>
      </c>
      <c r="F49" s="120">
        <v>288</v>
      </c>
      <c r="G49" s="120">
        <v>265</v>
      </c>
    </row>
    <row r="50" spans="1:7" x14ac:dyDescent="0.25">
      <c r="A50" s="120" t="s">
        <v>113</v>
      </c>
      <c r="B50" s="120">
        <v>256</v>
      </c>
      <c r="C50" s="120">
        <v>219</v>
      </c>
      <c r="D50" s="120">
        <v>184</v>
      </c>
      <c r="E50" s="120">
        <v>170</v>
      </c>
      <c r="F50" s="120">
        <v>181</v>
      </c>
      <c r="G50" s="120">
        <v>189</v>
      </c>
    </row>
    <row r="51" spans="1:7" x14ac:dyDescent="0.25">
      <c r="A51" s="120" t="s">
        <v>114</v>
      </c>
      <c r="B51" s="120">
        <v>265</v>
      </c>
      <c r="C51" s="120">
        <v>277</v>
      </c>
      <c r="D51" s="120">
        <v>256</v>
      </c>
      <c r="E51" s="120">
        <v>222</v>
      </c>
      <c r="F51" s="120">
        <v>179</v>
      </c>
      <c r="G51" s="120">
        <v>147</v>
      </c>
    </row>
    <row r="52" spans="1:7" ht="13.8" x14ac:dyDescent="0.25">
      <c r="A52" s="130" t="s">
        <v>116</v>
      </c>
      <c r="B52" s="120"/>
      <c r="C52" s="120"/>
      <c r="D52" s="120"/>
      <c r="E52" s="120"/>
      <c r="F52" s="120"/>
      <c r="G52" s="120"/>
    </row>
    <row r="53" spans="1:7" x14ac:dyDescent="0.25">
      <c r="A53" s="120" t="s">
        <v>79</v>
      </c>
      <c r="B53" s="120">
        <v>255</v>
      </c>
      <c r="C53" s="120">
        <v>324</v>
      </c>
      <c r="D53" s="120">
        <v>321</v>
      </c>
      <c r="E53" s="120">
        <v>317</v>
      </c>
      <c r="F53" s="120">
        <v>173</v>
      </c>
      <c r="G53" s="120">
        <v>127</v>
      </c>
    </row>
    <row r="54" spans="1:7" x14ac:dyDescent="0.25">
      <c r="A54" s="120" t="s">
        <v>80</v>
      </c>
      <c r="B54" s="120">
        <v>17</v>
      </c>
      <c r="C54" s="120">
        <v>11</v>
      </c>
      <c r="D54" s="120">
        <v>9</v>
      </c>
      <c r="E54" s="120">
        <v>7</v>
      </c>
      <c r="F54" s="120">
        <v>4</v>
      </c>
      <c r="G54" s="120">
        <v>2</v>
      </c>
    </row>
    <row r="55" spans="1:7" x14ac:dyDescent="0.25">
      <c r="A55" s="120" t="s">
        <v>145</v>
      </c>
      <c r="B55" s="122" t="s">
        <v>83</v>
      </c>
      <c r="C55" s="122" t="s">
        <v>83</v>
      </c>
      <c r="D55" s="122" t="s">
        <v>83</v>
      </c>
      <c r="E55" s="122" t="s">
        <v>83</v>
      </c>
      <c r="F55" s="122" t="s">
        <v>83</v>
      </c>
      <c r="G55" s="122" t="s">
        <v>83</v>
      </c>
    </row>
    <row r="56" spans="1:7" x14ac:dyDescent="0.25">
      <c r="A56" s="120" t="s">
        <v>81</v>
      </c>
      <c r="B56" s="120" t="s">
        <v>83</v>
      </c>
      <c r="C56" s="120" t="s">
        <v>83</v>
      </c>
      <c r="D56" s="120">
        <v>3</v>
      </c>
      <c r="E56" s="122" t="s">
        <v>83</v>
      </c>
      <c r="F56" s="122" t="s">
        <v>83</v>
      </c>
      <c r="G56" s="120">
        <v>6</v>
      </c>
    </row>
    <row r="57" spans="1:7" ht="13.8" x14ac:dyDescent="0.25">
      <c r="A57" s="130" t="s">
        <v>115</v>
      </c>
      <c r="B57" s="123">
        <v>27</v>
      </c>
      <c r="C57" s="123">
        <v>22</v>
      </c>
      <c r="D57" s="123">
        <v>9</v>
      </c>
      <c r="E57" s="120">
        <v>10</v>
      </c>
      <c r="F57" s="120">
        <v>8</v>
      </c>
      <c r="G57" s="120">
        <v>15</v>
      </c>
    </row>
    <row r="58" spans="1:7" x14ac:dyDescent="0.25">
      <c r="A58" s="125" t="s">
        <v>82</v>
      </c>
      <c r="B58" s="125">
        <v>894</v>
      </c>
      <c r="C58" s="125">
        <v>743</v>
      </c>
      <c r="D58" s="125">
        <v>721</v>
      </c>
      <c r="E58" s="125">
        <v>689</v>
      </c>
      <c r="F58" s="125">
        <v>136</v>
      </c>
      <c r="G58" s="124" t="s">
        <v>83</v>
      </c>
    </row>
    <row r="61" spans="1:7" x14ac:dyDescent="0.25">
      <c r="A61" s="8"/>
    </row>
    <row r="62" spans="1:7" s="120" customFormat="1" ht="54" x14ac:dyDescent="0.2">
      <c r="A62" s="147" t="s">
        <v>155</v>
      </c>
    </row>
    <row r="63" spans="1:7" s="120" customFormat="1" ht="32.4" x14ac:dyDescent="0.2">
      <c r="A63" s="147" t="s">
        <v>156</v>
      </c>
    </row>
    <row r="64" spans="1:7" s="120" customFormat="1" ht="35.25" customHeight="1" x14ac:dyDescent="0.2">
      <c r="A64" s="147" t="s">
        <v>157</v>
      </c>
    </row>
    <row r="65" spans="1:1" s="120" customFormat="1" ht="64.8" x14ac:dyDescent="0.2">
      <c r="A65" s="147" t="s">
        <v>158</v>
      </c>
    </row>
    <row r="66" spans="1:1" s="120" customFormat="1" ht="21.6" x14ac:dyDescent="0.2">
      <c r="A66" s="147" t="s">
        <v>159</v>
      </c>
    </row>
    <row r="67" spans="1:1" s="120" customFormat="1" ht="10.8" x14ac:dyDescent="0.2">
      <c r="A67" s="147"/>
    </row>
    <row r="68" spans="1:1" s="120" customFormat="1" ht="10.8" x14ac:dyDescent="0.2">
      <c r="A68" s="147"/>
    </row>
    <row r="69" spans="1:1" s="120" customFormat="1" ht="10.8" x14ac:dyDescent="0.2">
      <c r="A69" s="147"/>
    </row>
    <row r="70" spans="1:1" s="120" customFormat="1" ht="10.8" x14ac:dyDescent="0.2"/>
    <row r="71" spans="1:1" s="120" customFormat="1" ht="10.8" x14ac:dyDescent="0.2"/>
    <row r="72" spans="1:1" s="120" customFormat="1" ht="10.8" x14ac:dyDescent="0.2"/>
    <row r="73" spans="1:1" s="120" customFormat="1" ht="10.8" x14ac:dyDescent="0.2"/>
    <row r="74" spans="1:1" s="120" customFormat="1" ht="10.8" x14ac:dyDescent="0.2"/>
    <row r="75" spans="1:1" s="120" customFormat="1" ht="10.8" x14ac:dyDescent="0.2"/>
    <row r="76" spans="1:1" s="120" customFormat="1" ht="10.8" x14ac:dyDescent="0.2"/>
    <row r="77" spans="1:1" s="120" customFormat="1" ht="10.8" x14ac:dyDescent="0.2"/>
  </sheetData>
  <phoneticPr fontId="0" type="noConversion"/>
  <pageMargins left="0.75" right="0.8"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EB160-F154-46BC-85C7-3157A1649655}">
  <sheetPr>
    <tabColor rgb="FFFFC000"/>
  </sheetPr>
  <dimension ref="A1:G53"/>
  <sheetViews>
    <sheetView showGridLines="0" workbookViewId="0">
      <selection activeCell="H19" sqref="H19"/>
    </sheetView>
  </sheetViews>
  <sheetFormatPr defaultRowHeight="13.2" x14ac:dyDescent="0.25"/>
  <cols>
    <col min="1" max="1" width="35.88671875" customWidth="1"/>
    <col min="2" max="4" width="14" customWidth="1"/>
    <col min="5" max="5" width="13" customWidth="1"/>
    <col min="6" max="6" width="10.44140625" customWidth="1"/>
    <col min="7" max="7" width="11.109375" customWidth="1"/>
    <col min="11" max="11" width="15.44140625" customWidth="1"/>
    <col min="12" max="12" width="12.88671875" customWidth="1"/>
    <col min="13" max="13" width="15.5546875" customWidth="1"/>
  </cols>
  <sheetData>
    <row r="1" spans="1:7" ht="15.6" x14ac:dyDescent="0.3">
      <c r="A1" s="36" t="s">
        <v>130</v>
      </c>
    </row>
    <row r="3" spans="1:7" x14ac:dyDescent="0.25">
      <c r="A3" s="119" t="s">
        <v>106</v>
      </c>
      <c r="B3" s="128"/>
      <c r="C3" s="128"/>
      <c r="D3" s="128"/>
      <c r="E3" s="128"/>
      <c r="F3" s="128"/>
      <c r="G3" s="128"/>
    </row>
    <row r="4" spans="1:7" x14ac:dyDescent="0.25">
      <c r="A4" s="104" t="s">
        <v>107</v>
      </c>
      <c r="B4" s="14">
        <v>2020</v>
      </c>
      <c r="C4" s="14">
        <v>2019</v>
      </c>
      <c r="D4" s="14">
        <v>2018</v>
      </c>
      <c r="E4" s="14">
        <v>2017</v>
      </c>
      <c r="F4" s="14">
        <v>2016</v>
      </c>
      <c r="G4" s="14">
        <v>2015</v>
      </c>
    </row>
    <row r="5" spans="1:7" x14ac:dyDescent="0.25">
      <c r="A5" s="120" t="s">
        <v>108</v>
      </c>
      <c r="B5" s="127">
        <v>198</v>
      </c>
      <c r="C5" s="127">
        <v>171</v>
      </c>
      <c r="D5" s="127">
        <v>138</v>
      </c>
      <c r="E5" s="127">
        <v>128</v>
      </c>
      <c r="F5" s="127">
        <v>134</v>
      </c>
      <c r="G5" s="127">
        <v>124</v>
      </c>
    </row>
    <row r="6" spans="1:7" x14ac:dyDescent="0.25">
      <c r="A6" s="120" t="s">
        <v>109</v>
      </c>
      <c r="B6" s="127">
        <v>4</v>
      </c>
      <c r="C6" s="127">
        <v>7</v>
      </c>
      <c r="D6" s="127">
        <v>10</v>
      </c>
      <c r="E6" s="127">
        <v>8</v>
      </c>
      <c r="F6" s="127">
        <v>3</v>
      </c>
      <c r="G6" s="127">
        <v>3</v>
      </c>
    </row>
    <row r="7" spans="1:7" x14ac:dyDescent="0.25">
      <c r="A7" s="120" t="s">
        <v>110</v>
      </c>
      <c r="B7" s="127">
        <v>44</v>
      </c>
      <c r="C7" s="127">
        <v>37</v>
      </c>
      <c r="D7" s="127">
        <v>20</v>
      </c>
      <c r="E7" s="127" t="s">
        <v>83</v>
      </c>
      <c r="F7" s="127" t="s">
        <v>83</v>
      </c>
      <c r="G7" s="127" t="s">
        <v>83</v>
      </c>
    </row>
    <row r="8" spans="1:7" x14ac:dyDescent="0.25">
      <c r="A8" s="120" t="s">
        <v>111</v>
      </c>
      <c r="B8" s="127">
        <v>452</v>
      </c>
      <c r="C8" s="167">
        <v>1012</v>
      </c>
      <c r="D8" s="127">
        <v>465</v>
      </c>
      <c r="E8" s="127">
        <v>105</v>
      </c>
      <c r="F8" s="127">
        <v>240</v>
      </c>
      <c r="G8" s="127">
        <v>738</v>
      </c>
    </row>
    <row r="10" spans="1:7" x14ac:dyDescent="0.25">
      <c r="A10" s="25" t="s">
        <v>140</v>
      </c>
    </row>
    <row r="11" spans="1:7" x14ac:dyDescent="0.25">
      <c r="A11" s="119"/>
      <c r="B11" s="128"/>
      <c r="C11" s="128"/>
      <c r="D11" s="128"/>
    </row>
    <row r="12" spans="1:7" x14ac:dyDescent="0.25">
      <c r="A12" s="126" t="s">
        <v>141</v>
      </c>
      <c r="B12" s="136" t="s">
        <v>87</v>
      </c>
      <c r="C12" s="136" t="s">
        <v>86</v>
      </c>
      <c r="D12" s="136" t="s">
        <v>84</v>
      </c>
    </row>
    <row r="13" spans="1:7" x14ac:dyDescent="0.25">
      <c r="A13" s="21"/>
      <c r="B13" s="137" t="s">
        <v>88</v>
      </c>
      <c r="C13" s="137" t="s">
        <v>85</v>
      </c>
      <c r="D13" s="137" t="s">
        <v>85</v>
      </c>
    </row>
    <row r="14" spans="1:7" x14ac:dyDescent="0.25">
      <c r="A14" s="126" t="s">
        <v>93</v>
      </c>
      <c r="B14" s="168">
        <v>1423</v>
      </c>
      <c r="C14" s="127">
        <v>29</v>
      </c>
      <c r="D14" s="127" t="s">
        <v>83</v>
      </c>
    </row>
    <row r="15" spans="1:7" x14ac:dyDescent="0.25">
      <c r="A15" s="126" t="s">
        <v>94</v>
      </c>
      <c r="B15" s="168">
        <v>1801</v>
      </c>
      <c r="C15" s="127">
        <v>71</v>
      </c>
      <c r="D15" s="127" t="s">
        <v>83</v>
      </c>
    </row>
    <row r="16" spans="1:7" x14ac:dyDescent="0.25">
      <c r="A16" s="126" t="s">
        <v>95</v>
      </c>
      <c r="B16" s="168">
        <v>1736</v>
      </c>
      <c r="C16" s="127">
        <v>58</v>
      </c>
      <c r="D16" s="127" t="s">
        <v>83</v>
      </c>
    </row>
    <row r="17" spans="1:7" x14ac:dyDescent="0.25">
      <c r="A17" s="126" t="s">
        <v>96</v>
      </c>
      <c r="B17" s="168">
        <v>1768</v>
      </c>
      <c r="C17" s="127">
        <v>50</v>
      </c>
      <c r="D17" s="127" t="s">
        <v>83</v>
      </c>
    </row>
    <row r="18" spans="1:7" x14ac:dyDescent="0.25">
      <c r="A18" s="126" t="s">
        <v>97</v>
      </c>
      <c r="B18" s="168">
        <v>1676</v>
      </c>
      <c r="C18" s="127">
        <v>40</v>
      </c>
      <c r="D18" s="127" t="s">
        <v>83</v>
      </c>
    </row>
    <row r="19" spans="1:7" x14ac:dyDescent="0.25">
      <c r="A19" s="126" t="s">
        <v>98</v>
      </c>
      <c r="B19" s="168">
        <v>1458</v>
      </c>
      <c r="C19" s="127">
        <v>35</v>
      </c>
      <c r="D19" s="127" t="s">
        <v>83</v>
      </c>
    </row>
    <row r="20" spans="1:7" x14ac:dyDescent="0.25">
      <c r="A20" s="126" t="s">
        <v>99</v>
      </c>
      <c r="B20" s="168">
        <v>1587</v>
      </c>
      <c r="C20" s="127">
        <v>57</v>
      </c>
      <c r="D20" s="127" t="s">
        <v>83</v>
      </c>
    </row>
    <row r="21" spans="1:7" x14ac:dyDescent="0.25">
      <c r="A21" s="126" t="s">
        <v>100</v>
      </c>
      <c r="B21" s="168">
        <v>1715</v>
      </c>
      <c r="C21" s="127">
        <v>67</v>
      </c>
      <c r="D21" s="127" t="s">
        <v>83</v>
      </c>
      <c r="G21" s="120"/>
    </row>
    <row r="22" spans="1:7" x14ac:dyDescent="0.25">
      <c r="A22" s="126" t="s">
        <v>101</v>
      </c>
      <c r="B22" s="168">
        <v>2538</v>
      </c>
      <c r="C22" s="127">
        <v>67</v>
      </c>
      <c r="D22" s="127">
        <v>44</v>
      </c>
      <c r="G22" s="120"/>
    </row>
    <row r="23" spans="1:7" x14ac:dyDescent="0.25">
      <c r="A23" s="126" t="s">
        <v>102</v>
      </c>
      <c r="B23" s="168">
        <v>5828</v>
      </c>
      <c r="C23" s="127">
        <v>77</v>
      </c>
      <c r="D23" s="127">
        <v>100</v>
      </c>
      <c r="G23" s="120"/>
    </row>
    <row r="24" spans="1:7" x14ac:dyDescent="0.25">
      <c r="A24" s="126" t="s">
        <v>103</v>
      </c>
      <c r="B24" s="168">
        <v>6328</v>
      </c>
      <c r="C24" s="127">
        <v>67</v>
      </c>
      <c r="D24" s="127" t="s">
        <v>104</v>
      </c>
      <c r="G24" s="120"/>
    </row>
    <row r="25" spans="1:7" x14ac:dyDescent="0.25">
      <c r="A25" s="126" t="s">
        <v>147</v>
      </c>
      <c r="B25" s="168">
        <v>4412</v>
      </c>
      <c r="C25" s="127">
        <v>70</v>
      </c>
      <c r="D25" s="127" t="s">
        <v>146</v>
      </c>
      <c r="G25" s="120"/>
    </row>
    <row r="26" spans="1:7" x14ac:dyDescent="0.25">
      <c r="A26" s="126" t="s">
        <v>167</v>
      </c>
      <c r="B26" s="168">
        <v>2016</v>
      </c>
      <c r="C26" s="127">
        <v>63</v>
      </c>
      <c r="D26" s="127" t="s">
        <v>160</v>
      </c>
      <c r="G26" s="120"/>
    </row>
    <row r="27" spans="1:7" x14ac:dyDescent="0.25">
      <c r="G27" s="120"/>
    </row>
    <row r="28" spans="1:7" x14ac:dyDescent="0.25">
      <c r="A28" s="148" t="s">
        <v>105</v>
      </c>
      <c r="B28" t="s">
        <v>161</v>
      </c>
      <c r="G28" s="120"/>
    </row>
    <row r="29" spans="1:7" x14ac:dyDescent="0.25">
      <c r="G29" s="120"/>
    </row>
    <row r="30" spans="1:7" x14ac:dyDescent="0.25">
      <c r="A30" s="120" t="s">
        <v>90</v>
      </c>
      <c r="B30" s="120"/>
      <c r="C30" s="120"/>
      <c r="D30" s="120"/>
    </row>
    <row r="31" spans="1:7" x14ac:dyDescent="0.25">
      <c r="A31" s="120" t="s">
        <v>91</v>
      </c>
      <c r="B31" s="120"/>
      <c r="C31" s="120"/>
      <c r="D31" s="120"/>
    </row>
    <row r="32" spans="1:7" x14ac:dyDescent="0.25">
      <c r="A32" s="120" t="s">
        <v>89</v>
      </c>
      <c r="B32" s="120"/>
      <c r="C32" s="120"/>
      <c r="D32" s="120"/>
      <c r="G32" s="129"/>
    </row>
    <row r="33" spans="1:7" x14ac:dyDescent="0.25">
      <c r="A33" s="120" t="s">
        <v>92</v>
      </c>
      <c r="B33" s="120"/>
      <c r="C33" s="120"/>
      <c r="D33" s="120"/>
      <c r="G33" s="129"/>
    </row>
    <row r="34" spans="1:7" x14ac:dyDescent="0.25">
      <c r="A34" s="120" t="s">
        <v>162</v>
      </c>
      <c r="B34" s="120"/>
      <c r="C34" s="120"/>
      <c r="D34" s="120"/>
    </row>
    <row r="35" spans="1:7" x14ac:dyDescent="0.25">
      <c r="A35" s="120" t="s">
        <v>163</v>
      </c>
      <c r="B35" s="120"/>
      <c r="C35" s="120"/>
      <c r="D35" s="120"/>
    </row>
    <row r="36" spans="1:7" x14ac:dyDescent="0.25">
      <c r="A36" s="120" t="s">
        <v>164</v>
      </c>
      <c r="B36" s="120"/>
      <c r="C36" s="120"/>
      <c r="D36" s="120"/>
    </row>
    <row r="39" spans="1:7" x14ac:dyDescent="0.25">
      <c r="A39" s="119" t="s">
        <v>119</v>
      </c>
      <c r="B39" s="128"/>
      <c r="C39" s="128"/>
      <c r="D39" s="128"/>
      <c r="E39" s="128"/>
      <c r="F39" s="128"/>
    </row>
    <row r="40" spans="1:7" x14ac:dyDescent="0.25">
      <c r="A40" s="14"/>
      <c r="B40" s="14">
        <v>2020</v>
      </c>
      <c r="C40" s="14">
        <v>2019</v>
      </c>
      <c r="D40" s="14">
        <v>2018</v>
      </c>
      <c r="E40" s="14">
        <v>2017</v>
      </c>
      <c r="F40" s="14">
        <v>2016</v>
      </c>
    </row>
    <row r="41" spans="1:7" x14ac:dyDescent="0.25">
      <c r="A41" s="132" t="s">
        <v>127</v>
      </c>
      <c r="B41" s="133"/>
      <c r="C41" s="133"/>
      <c r="D41" s="133"/>
      <c r="E41" s="138" t="s">
        <v>142</v>
      </c>
      <c r="F41" s="138" t="s">
        <v>142</v>
      </c>
    </row>
    <row r="42" spans="1:7" x14ac:dyDescent="0.25">
      <c r="A42" s="120" t="s">
        <v>118</v>
      </c>
      <c r="B42" s="139" t="s">
        <v>142</v>
      </c>
      <c r="C42" s="139" t="s">
        <v>142</v>
      </c>
      <c r="D42" s="139" t="s">
        <v>143</v>
      </c>
      <c r="E42" s="138" t="s">
        <v>142</v>
      </c>
      <c r="F42" s="138" t="s">
        <v>142</v>
      </c>
    </row>
    <row r="43" spans="1:7" x14ac:dyDescent="0.25">
      <c r="A43" s="120" t="s">
        <v>120</v>
      </c>
      <c r="B43" s="138" t="s">
        <v>142</v>
      </c>
      <c r="C43" s="138" t="s">
        <v>142</v>
      </c>
      <c r="D43" s="138" t="s">
        <v>142</v>
      </c>
      <c r="E43" s="138" t="s">
        <v>142</v>
      </c>
      <c r="F43" s="138" t="s">
        <v>142</v>
      </c>
    </row>
    <row r="44" spans="1:7" x14ac:dyDescent="0.25">
      <c r="A44" s="120" t="s">
        <v>121</v>
      </c>
      <c r="B44" s="138" t="s">
        <v>142</v>
      </c>
      <c r="C44" s="138" t="s">
        <v>142</v>
      </c>
      <c r="D44" s="138" t="s">
        <v>142</v>
      </c>
      <c r="E44" s="138" t="s">
        <v>142</v>
      </c>
      <c r="F44" s="138" t="s">
        <v>142</v>
      </c>
    </row>
    <row r="45" spans="1:7" x14ac:dyDescent="0.25">
      <c r="A45" s="120" t="s">
        <v>122</v>
      </c>
      <c r="B45" s="138" t="s">
        <v>142</v>
      </c>
      <c r="C45" s="138" t="s">
        <v>142</v>
      </c>
      <c r="D45" s="138" t="s">
        <v>142</v>
      </c>
      <c r="E45" s="135" t="s">
        <v>138</v>
      </c>
      <c r="F45" s="138" t="s">
        <v>142</v>
      </c>
    </row>
    <row r="46" spans="1:7" x14ac:dyDescent="0.25">
      <c r="A46" s="120" t="s">
        <v>123</v>
      </c>
      <c r="B46" s="139" t="s">
        <v>143</v>
      </c>
      <c r="C46" s="139" t="s">
        <v>148</v>
      </c>
      <c r="D46" s="139" t="s">
        <v>143</v>
      </c>
      <c r="E46" s="138" t="s">
        <v>142</v>
      </c>
      <c r="F46" s="138" t="s">
        <v>142</v>
      </c>
    </row>
    <row r="47" spans="1:7" x14ac:dyDescent="0.25">
      <c r="A47" s="120" t="s">
        <v>124</v>
      </c>
      <c r="B47" s="138" t="s">
        <v>142</v>
      </c>
      <c r="C47" s="138" t="s">
        <v>142</v>
      </c>
      <c r="D47" s="138" t="s">
        <v>142</v>
      </c>
      <c r="E47" s="138" t="s">
        <v>142</v>
      </c>
      <c r="F47" s="138" t="s">
        <v>142</v>
      </c>
    </row>
    <row r="48" spans="1:7" x14ac:dyDescent="0.25">
      <c r="A48" s="120" t="s">
        <v>125</v>
      </c>
      <c r="B48" s="138" t="s">
        <v>142</v>
      </c>
      <c r="C48" s="138" t="s">
        <v>142</v>
      </c>
      <c r="D48" s="138" t="s">
        <v>142</v>
      </c>
      <c r="E48" s="138" t="s">
        <v>142</v>
      </c>
      <c r="F48" s="138" t="s">
        <v>142</v>
      </c>
    </row>
    <row r="49" spans="1:7" x14ac:dyDescent="0.25">
      <c r="A49" s="120" t="s">
        <v>126</v>
      </c>
      <c r="B49" s="138" t="s">
        <v>142</v>
      </c>
      <c r="C49" s="138" t="s">
        <v>142</v>
      </c>
      <c r="D49" s="138" t="s">
        <v>142</v>
      </c>
      <c r="E49" s="138" t="s">
        <v>142</v>
      </c>
      <c r="F49" s="138" t="s">
        <v>142</v>
      </c>
    </row>
    <row r="52" spans="1:7" x14ac:dyDescent="0.25">
      <c r="A52" s="119"/>
      <c r="B52" s="14">
        <v>2020</v>
      </c>
      <c r="C52" s="14">
        <v>2019</v>
      </c>
      <c r="D52" s="14">
        <v>2018</v>
      </c>
      <c r="E52" s="14">
        <v>2017</v>
      </c>
      <c r="F52" s="14">
        <v>2016</v>
      </c>
      <c r="G52" s="14">
        <v>2015</v>
      </c>
    </row>
    <row r="53" spans="1:7" x14ac:dyDescent="0.25">
      <c r="A53" s="25" t="s">
        <v>139</v>
      </c>
      <c r="B53" s="17">
        <v>25</v>
      </c>
      <c r="C53" s="17">
        <v>25</v>
      </c>
      <c r="D53" s="17">
        <v>25</v>
      </c>
      <c r="E53" s="17">
        <v>25</v>
      </c>
      <c r="F53" s="17">
        <v>13</v>
      </c>
      <c r="G53" s="17">
        <v>10</v>
      </c>
    </row>
  </sheetData>
  <phoneticPr fontId="38" type="noConversion"/>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INDEX</vt:lpstr>
      <vt:lpstr>HS</vt:lpstr>
      <vt:lpstr>Environment</vt:lpstr>
      <vt:lpstr>Social</vt:lpstr>
      <vt:lpstr>Governance</vt:lpstr>
      <vt:lpstr>Environment!Print_Area</vt:lpstr>
      <vt:lpstr>INDEX!Print_Area</vt:lpstr>
      <vt:lpstr>Social!Print_Area</vt:lpstr>
    </vt:vector>
  </TitlesOfParts>
  <Company>Kazakhmys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 Nekrassova</dc:creator>
  <dc:description>We have summarised specialist financial information that may be of interest to analysts. _x000d_
This includes data from the  annual/interim reports and press releases available on www.Kazakhmys.com_x000d_
_x000d_
If you have any further questions please contact _x000d_
John Smelt (Head of Corporate Communications) or Olga Nekrassova (Financial Analyst)_x000d_
Last updated on 03/02/2008. Next update 06/03/2008.</dc:description>
  <cp:lastModifiedBy>Aidana Aliakpar</cp:lastModifiedBy>
  <cp:lastPrinted>2019-03-13T13:34:00Z</cp:lastPrinted>
  <dcterms:created xsi:type="dcterms:W3CDTF">2008-01-23T13:04:13Z</dcterms:created>
  <dcterms:modified xsi:type="dcterms:W3CDTF">2021-03-22T16:35:37Z</dcterms:modified>
</cp:coreProperties>
</file>